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sch\Downloads\"/>
    </mc:Choice>
  </mc:AlternateContent>
  <xr:revisionPtr revIDLastSave="0" documentId="13_ncr:1_{1AC9115C-159E-4D29-BFA5-4428F66563DE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2022" sheetId="7" r:id="rId1"/>
    <sheet name="2021" sheetId="5" r:id="rId2"/>
    <sheet name="2020" sheetId="6" r:id="rId3"/>
    <sheet name="2019" sheetId="4" r:id="rId4"/>
    <sheet name="2018" sheetId="3" r:id="rId5"/>
    <sheet name="2014 Contract.Pricing" sheetId="2" r:id="rId6"/>
  </sheets>
  <definedNames>
    <definedName name="_xlnm.Print_Area" localSheetId="5">'2014 Contract.Pricing'!$A$2:$L$87</definedName>
    <definedName name="_xlnm.Print_Area" localSheetId="4">'2018'!$A$4:$M$87</definedName>
    <definedName name="_xlnm.Print_Area" localSheetId="3">'2019'!$A$4:$L$87</definedName>
    <definedName name="_xlnm.Print_Area" localSheetId="2">'2020'!$A$4:$M$87</definedName>
    <definedName name="_xlnm.Print_Area" localSheetId="1">'2021'!$B$4:$M$87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" i="3" l="1"/>
  <c r="U37" i="3"/>
  <c r="T37" i="3"/>
  <c r="S37" i="3"/>
  <c r="T30" i="3"/>
  <c r="S30" i="3"/>
  <c r="V31" i="3"/>
  <c r="V32" i="3" s="1"/>
  <c r="U31" i="3"/>
  <c r="U32" i="3" s="1"/>
  <c r="V30" i="3"/>
  <c r="U30" i="3"/>
  <c r="T31" i="3"/>
  <c r="T32" i="3" s="1"/>
  <c r="R7" i="3"/>
  <c r="R14" i="3"/>
  <c r="R20" i="3"/>
  <c r="S31" i="3" l="1"/>
  <c r="S32" i="3" s="1"/>
</calcChain>
</file>

<file path=xl/sharedStrings.xml><?xml version="1.0" encoding="utf-8"?>
<sst xmlns="http://schemas.openxmlformats.org/spreadsheetml/2006/main" count="937" uniqueCount="206">
  <si>
    <t>WGCSA MEMBERS HANDBOOK</t>
  </si>
  <si>
    <t>Full Page</t>
  </si>
  <si>
    <t>4.5"x7.75"</t>
  </si>
  <si>
    <t>1/2 Page</t>
  </si>
  <si>
    <t>4.5"x3.5"</t>
  </si>
  <si>
    <t>Publishing Date - March 30; Materials due March 15</t>
  </si>
  <si>
    <t>Ad Space Limited, 4 color-Located on Tabs and back cover only.</t>
  </si>
  <si>
    <t>Grass Roots Journal Pricing</t>
  </si>
  <si>
    <t>All Ads are 4 color, full bleed, ads can change each edition</t>
  </si>
  <si>
    <t>See website for complete details (www.wgcsa.com/advertising info)</t>
  </si>
  <si>
    <t>ISSUE</t>
  </si>
  <si>
    <t>MAIL</t>
  </si>
  <si>
    <t>CLOSE</t>
  </si>
  <si>
    <t>Ad Sizes</t>
  </si>
  <si>
    <t>Feb 1st</t>
  </si>
  <si>
    <t>Jan 1st</t>
  </si>
  <si>
    <t>Apr 1st</t>
  </si>
  <si>
    <t>Mar1st</t>
  </si>
  <si>
    <t>Jun 1st</t>
  </si>
  <si>
    <t>May 1st</t>
  </si>
  <si>
    <t>Aug 1st</t>
  </si>
  <si>
    <t>Jul 1st</t>
  </si>
  <si>
    <t>Oct 1st</t>
  </si>
  <si>
    <t>Dec 1st</t>
  </si>
  <si>
    <t>Nov 1st</t>
  </si>
  <si>
    <t>Lunch Sponsor</t>
  </si>
  <si>
    <t>Web Site Advertising</t>
  </si>
  <si>
    <t>Back Cover Add'l</t>
  </si>
  <si>
    <t>Member</t>
  </si>
  <si>
    <t>Non-Member</t>
  </si>
  <si>
    <t>1/4 page</t>
  </si>
  <si>
    <t>1/8 page</t>
  </si>
  <si>
    <t>Half Page</t>
  </si>
  <si>
    <t>Ad Type</t>
  </si>
  <si>
    <t>Advertising Contracts are for Full Year Only (6 issues)</t>
  </si>
  <si>
    <t>Side Banner</t>
  </si>
  <si>
    <t>Dimensions</t>
  </si>
  <si>
    <t>468x60 pixels</t>
  </si>
  <si>
    <t>200x300 pixels</t>
  </si>
  <si>
    <t>.jpg, .gif, .flv, .fla files only.</t>
  </si>
  <si>
    <t>100kb max. file size</t>
  </si>
  <si>
    <t>Meeting Sponsorships</t>
  </si>
  <si>
    <t>Hole Sponsor Sign</t>
  </si>
  <si>
    <t>Flag Event Sponsor</t>
  </si>
  <si>
    <t>Beverage Cart Sponsor</t>
  </si>
  <si>
    <t>Meeting Title Sponsor</t>
  </si>
  <si>
    <t>Offerings</t>
  </si>
  <si>
    <t>Per Event</t>
  </si>
  <si>
    <t>All 5 Events</t>
  </si>
  <si>
    <t>Negotiable (call)</t>
  </si>
  <si>
    <t>Hole In One</t>
  </si>
  <si>
    <t>Par</t>
  </si>
  <si>
    <t>Birdie</t>
  </si>
  <si>
    <t>Cost</t>
  </si>
  <si>
    <t>All sponsors will be recognized and listed on banner.</t>
  </si>
  <si>
    <t>All sponsors will be recognized and shown on Power Point Show.</t>
  </si>
  <si>
    <t>Plus these Exclusives</t>
  </si>
  <si>
    <t>Listing on Recognition Signs and all Mailings</t>
  </si>
  <si>
    <t>Pricing reflects 7% discount off individual member pricing.</t>
  </si>
  <si>
    <t>Use of IP Logo and Co. Logo on Press Release</t>
  </si>
  <si>
    <t>Listing on Recognition Signs, and Press Release</t>
  </si>
  <si>
    <t>Use of IP Logo.</t>
  </si>
  <si>
    <t>(Fill in amounts)</t>
  </si>
  <si>
    <t>(WGCSA will verify)</t>
  </si>
  <si>
    <t>Your Companies</t>
  </si>
  <si>
    <t>Selections</t>
  </si>
  <si>
    <t xml:space="preserve">WGCSA will contact you </t>
  </si>
  <si>
    <t>with billing options</t>
  </si>
  <si>
    <t>Individual Opportunities</t>
  </si>
  <si>
    <t>Please note we are asking for all sponsorships in this one streamlined form</t>
  </si>
  <si>
    <t>Your Authorized Signature</t>
  </si>
  <si>
    <t>Date</t>
  </si>
  <si>
    <t>Your Phone Number</t>
  </si>
  <si>
    <t>Your Email Address</t>
  </si>
  <si>
    <t>Questions?  Please Contact Chapter Manager Brett Grams.</t>
  </si>
  <si>
    <t>Phone</t>
  </si>
  <si>
    <t>920-643-4888</t>
  </si>
  <si>
    <t>bgrams@wgcsa.com</t>
  </si>
  <si>
    <t>Email</t>
  </si>
  <si>
    <r>
      <t xml:space="preserve">Please sign and date below, Please fax to 888-790-7492 or Email to </t>
    </r>
    <r>
      <rPr>
        <b/>
        <u/>
        <sz val="11"/>
        <color rgb="FF0070C0"/>
        <rFont val="Calibri"/>
        <family val="2"/>
        <scheme val="minor"/>
      </rPr>
      <t>bgrams@wgcsa.com</t>
    </r>
  </si>
  <si>
    <t>Thank You!</t>
  </si>
  <si>
    <t>WGCSA offers quarterly billing for all IP Packages. (Jan, Mar, Jun, Sep)</t>
  </si>
  <si>
    <t>WGCSA offers split billing for all individual offerings (Jan, Jun)</t>
  </si>
  <si>
    <t>Billing is available, Credit Card Payment is available.</t>
  </si>
  <si>
    <r>
      <rPr>
        <b/>
        <sz val="10"/>
        <color rgb="FFB2B2B2"/>
        <rFont val="Tahoma"/>
        <family val="2"/>
      </rPr>
      <t>Platinum</t>
    </r>
    <r>
      <rPr>
        <b/>
        <sz val="10"/>
        <color rgb="FF006600"/>
        <rFont val="Tahoma"/>
        <family val="2"/>
      </rPr>
      <t xml:space="preserve"> Level Partner</t>
    </r>
  </si>
  <si>
    <r>
      <rPr>
        <b/>
        <sz val="10"/>
        <color rgb="FFFF9900"/>
        <rFont val="Tahoma"/>
        <family val="2"/>
      </rPr>
      <t>Gold</t>
    </r>
    <r>
      <rPr>
        <b/>
        <sz val="10"/>
        <color rgb="FF006600"/>
        <rFont val="Tahoma"/>
        <family val="2"/>
      </rPr>
      <t xml:space="preserve"> Level Partner</t>
    </r>
  </si>
  <si>
    <r>
      <rPr>
        <b/>
        <sz val="10"/>
        <color rgb="FF969696"/>
        <rFont val="Tahoma"/>
        <family val="2"/>
      </rPr>
      <t>Silver</t>
    </r>
    <r>
      <rPr>
        <b/>
        <sz val="10"/>
        <color rgb="FF006600"/>
        <rFont val="Tahoma"/>
        <family val="2"/>
      </rPr>
      <t xml:space="preserve"> Level Partner</t>
    </r>
  </si>
  <si>
    <r>
      <t xml:space="preserve"> $2100 </t>
    </r>
    <r>
      <rPr>
        <b/>
        <sz val="10"/>
        <color rgb="FFB2B2B2"/>
        <rFont val="Tahoma"/>
        <family val="2"/>
      </rPr>
      <t>P</t>
    </r>
    <r>
      <rPr>
        <b/>
        <sz val="10"/>
        <rFont val="Tahoma"/>
        <family val="2"/>
      </rPr>
      <t>,</t>
    </r>
    <r>
      <rPr>
        <b/>
        <sz val="10"/>
        <color rgb="FFFF9900"/>
        <rFont val="Tahoma"/>
        <family val="2"/>
      </rPr>
      <t>G</t>
    </r>
    <r>
      <rPr>
        <b/>
        <sz val="10"/>
        <rFont val="Tahoma"/>
        <family val="2"/>
      </rPr>
      <t>,</t>
    </r>
    <r>
      <rPr>
        <b/>
        <sz val="10"/>
        <color rgb="FF969696"/>
        <rFont val="Tahoma"/>
        <family val="2"/>
      </rPr>
      <t>S</t>
    </r>
  </si>
  <si>
    <r>
      <t xml:space="preserve">$500 </t>
    </r>
    <r>
      <rPr>
        <b/>
        <sz val="10"/>
        <color rgb="FFB2B2B2"/>
        <rFont val="Tahoma"/>
        <family val="2"/>
      </rPr>
      <t>P</t>
    </r>
  </si>
  <si>
    <r>
      <t xml:space="preserve">$400 </t>
    </r>
    <r>
      <rPr>
        <b/>
        <sz val="10"/>
        <color rgb="FFFF9900"/>
        <rFont val="Tahoma"/>
        <family val="2"/>
      </rPr>
      <t>G</t>
    </r>
  </si>
  <si>
    <r>
      <t xml:space="preserve">$500 </t>
    </r>
    <r>
      <rPr>
        <b/>
        <sz val="10"/>
        <color rgb="FFB2B2B2"/>
        <rFont val="Tahoma"/>
        <family val="2"/>
      </rPr>
      <t>P</t>
    </r>
    <r>
      <rPr>
        <b/>
        <sz val="10"/>
        <rFont val="Tahoma"/>
        <family val="2"/>
      </rPr>
      <t>,</t>
    </r>
    <r>
      <rPr>
        <b/>
        <sz val="10"/>
        <color rgb="FFFF9900"/>
        <rFont val="Tahoma"/>
        <family val="2"/>
      </rPr>
      <t>G</t>
    </r>
    <r>
      <rPr>
        <b/>
        <sz val="10"/>
        <rFont val="Tahoma"/>
        <family val="2"/>
      </rPr>
      <t>,</t>
    </r>
    <r>
      <rPr>
        <b/>
        <sz val="10"/>
        <color rgb="FF969696"/>
        <rFont val="Tahoma"/>
        <family val="2"/>
      </rPr>
      <t>S</t>
    </r>
  </si>
  <si>
    <r>
      <t xml:space="preserve">$300 </t>
    </r>
    <r>
      <rPr>
        <b/>
        <sz val="10"/>
        <color rgb="FFB2B2B2"/>
        <rFont val="Tahoma"/>
        <family val="2"/>
      </rPr>
      <t>P</t>
    </r>
  </si>
  <si>
    <r>
      <t>$200</t>
    </r>
    <r>
      <rPr>
        <b/>
        <sz val="10"/>
        <color rgb="FF0070C0"/>
        <rFont val="Tahoma"/>
        <family val="2"/>
      </rPr>
      <t xml:space="preserve"> </t>
    </r>
    <r>
      <rPr>
        <b/>
        <sz val="10"/>
        <color rgb="FFFF9900"/>
        <rFont val="Tahoma"/>
        <family val="2"/>
      </rPr>
      <t>G</t>
    </r>
  </si>
  <si>
    <r>
      <t xml:space="preserve">$100 </t>
    </r>
    <r>
      <rPr>
        <b/>
        <sz val="10"/>
        <color rgb="FF969696"/>
        <rFont val="Tahoma"/>
        <family val="2"/>
      </rPr>
      <t>S</t>
    </r>
  </si>
  <si>
    <r>
      <t xml:space="preserve">$1000 </t>
    </r>
    <r>
      <rPr>
        <b/>
        <sz val="10"/>
        <color rgb="FFB2B2B2"/>
        <rFont val="Tahoma"/>
        <family val="2"/>
      </rPr>
      <t>P</t>
    </r>
  </si>
  <si>
    <t>Top Banner(flash)</t>
  </si>
  <si>
    <r>
      <t xml:space="preserve">$600 </t>
    </r>
    <r>
      <rPr>
        <b/>
        <sz val="10"/>
        <color rgb="FFB2B2B2"/>
        <rFont val="Tahoma"/>
        <family val="2"/>
      </rPr>
      <t>P</t>
    </r>
  </si>
  <si>
    <r>
      <t xml:space="preserve">$350 </t>
    </r>
    <r>
      <rPr>
        <b/>
        <sz val="10"/>
        <color rgb="FFFF9900"/>
        <rFont val="Tahoma"/>
        <family val="2"/>
      </rPr>
      <t>G</t>
    </r>
    <r>
      <rPr>
        <b/>
        <sz val="10"/>
        <rFont val="Tahoma"/>
        <family val="2"/>
      </rPr>
      <t>,</t>
    </r>
    <r>
      <rPr>
        <b/>
        <sz val="10"/>
        <color rgb="FF969696"/>
        <rFont val="Tahoma"/>
        <family val="2"/>
      </rPr>
      <t>S</t>
    </r>
  </si>
  <si>
    <r>
      <t xml:space="preserve">$500 </t>
    </r>
    <r>
      <rPr>
        <b/>
        <sz val="10"/>
        <color rgb="FFB2B2B2"/>
        <rFont val="Tahoma"/>
        <family val="2"/>
      </rPr>
      <t>P</t>
    </r>
    <r>
      <rPr>
        <b/>
        <sz val="10"/>
        <rFont val="Tahoma"/>
        <family val="2"/>
      </rPr>
      <t>,</t>
    </r>
    <r>
      <rPr>
        <b/>
        <sz val="10"/>
        <color rgb="FFFF9900"/>
        <rFont val="Tahoma"/>
        <family val="2"/>
      </rPr>
      <t>G</t>
    </r>
  </si>
  <si>
    <r>
      <t xml:space="preserve">$500 </t>
    </r>
    <r>
      <rPr>
        <b/>
        <sz val="10"/>
        <color rgb="FFFF9900"/>
        <rFont val="Tahoma"/>
        <family val="2"/>
      </rPr>
      <t>G</t>
    </r>
    <r>
      <rPr>
        <b/>
        <sz val="10"/>
        <rFont val="Tahoma"/>
        <family val="2"/>
      </rPr>
      <t>,</t>
    </r>
    <r>
      <rPr>
        <b/>
        <sz val="10"/>
        <color rgb="FF969696"/>
        <rFont val="Tahoma"/>
        <family val="2"/>
      </rPr>
      <t>S</t>
    </r>
  </si>
  <si>
    <t>These prices are unchanged from past years.</t>
  </si>
  <si>
    <t>Directory Ad Sizes (live area)</t>
  </si>
  <si>
    <r>
      <t xml:space="preserve">Includes all the items marked with </t>
    </r>
    <r>
      <rPr>
        <b/>
        <sz val="10"/>
        <color rgb="FFB2B2B2"/>
        <rFont val="Tahoma"/>
        <family val="2"/>
      </rPr>
      <t>"P"</t>
    </r>
  </si>
  <si>
    <r>
      <t>Includes all the items marked with</t>
    </r>
    <r>
      <rPr>
        <b/>
        <sz val="10"/>
        <color rgb="FF0070C0"/>
        <rFont val="Tahoma"/>
        <family val="2"/>
      </rPr>
      <t xml:space="preserve"> </t>
    </r>
    <r>
      <rPr>
        <b/>
        <sz val="10"/>
        <color rgb="FFFF9900"/>
        <rFont val="Tahoma"/>
        <family val="2"/>
      </rPr>
      <t>"G"</t>
    </r>
  </si>
  <si>
    <r>
      <t>Includes all the items marked with</t>
    </r>
    <r>
      <rPr>
        <b/>
        <sz val="10"/>
        <color rgb="FFFF9900"/>
        <rFont val="Tahoma"/>
        <family val="2"/>
      </rPr>
      <t xml:space="preserve"> </t>
    </r>
    <r>
      <rPr>
        <b/>
        <sz val="10"/>
        <color rgb="FF969696"/>
        <rFont val="Tahoma"/>
        <family val="2"/>
      </rPr>
      <t>"S"</t>
    </r>
  </si>
  <si>
    <t>Multiple</t>
  </si>
  <si>
    <t>8.5x11</t>
  </si>
  <si>
    <t>Jan/Feb</t>
  </si>
  <si>
    <t>Mar/Apr</t>
  </si>
  <si>
    <t>May/Jun</t>
  </si>
  <si>
    <t>Jul/Aug</t>
  </si>
  <si>
    <t>Sep/Oct</t>
  </si>
  <si>
    <t>Nov/Dec</t>
  </si>
  <si>
    <t>Award Winning Bi-Monthly Publication of the WGCSA</t>
  </si>
  <si>
    <t xml:space="preserve">                       HIGH VISIBILITY FOR ENTIRE YEAR!</t>
  </si>
  <si>
    <t>2014 Industry Partners Pricing and Contract</t>
  </si>
  <si>
    <t>For Details see 2014 Industry Partner Program</t>
  </si>
  <si>
    <t>Your companies commitment total for the 2014.</t>
  </si>
  <si>
    <t>Couples Weekend Hospitality Sponsorship (October 4th, 2014)</t>
  </si>
  <si>
    <t>WI Hospitality Room in Orlando, FL (February 5th, 2014)</t>
  </si>
  <si>
    <t>Couples Dinner Sponsorship</t>
  </si>
  <si>
    <t>Invoicing is available, Credit Card Payment is available.</t>
  </si>
  <si>
    <t>All sponsors will be recognized evening of event and in Grass Roots.</t>
  </si>
  <si>
    <r>
      <t xml:space="preserve">$75 </t>
    </r>
    <r>
      <rPr>
        <b/>
        <sz val="10"/>
        <color rgb="FF969696"/>
        <rFont val="Tahoma"/>
        <family val="2"/>
      </rPr>
      <t>S</t>
    </r>
  </si>
  <si>
    <r>
      <t xml:space="preserve">$250 </t>
    </r>
    <r>
      <rPr>
        <b/>
        <sz val="10"/>
        <color rgb="FFB2B2B2"/>
        <rFont val="Tahoma"/>
        <family val="2"/>
      </rPr>
      <t>P</t>
    </r>
  </si>
  <si>
    <r>
      <t>$150</t>
    </r>
    <r>
      <rPr>
        <b/>
        <sz val="10"/>
        <color rgb="FF0070C0"/>
        <rFont val="Tahoma"/>
        <family val="2"/>
      </rPr>
      <t xml:space="preserve"> </t>
    </r>
    <r>
      <rPr>
        <b/>
        <sz val="10"/>
        <color rgb="FFFF9900"/>
        <rFont val="Tahoma"/>
        <family val="2"/>
      </rPr>
      <t>G</t>
    </r>
  </si>
  <si>
    <t>Plat</t>
  </si>
  <si>
    <t>Gol</t>
  </si>
  <si>
    <t>GR</t>
  </si>
  <si>
    <t>Web</t>
  </si>
  <si>
    <t>Hole</t>
  </si>
  <si>
    <t>Silv FULL</t>
  </si>
  <si>
    <t>Silv Half</t>
  </si>
  <si>
    <t>Flag</t>
  </si>
  <si>
    <t>Couple</t>
  </si>
  <si>
    <t>WI Room</t>
  </si>
  <si>
    <t>Hand Bk</t>
  </si>
  <si>
    <t>Cost (Full Groots)</t>
  </si>
  <si>
    <t>or Cost (Half Groots)</t>
  </si>
  <si>
    <r>
      <t xml:space="preserve"> $2200 </t>
    </r>
    <r>
      <rPr>
        <b/>
        <sz val="10"/>
        <color rgb="FFB2B2B2"/>
        <rFont val="Tahoma"/>
        <family val="2"/>
      </rPr>
      <t>P</t>
    </r>
    <r>
      <rPr>
        <b/>
        <sz val="10"/>
        <rFont val="Tahoma"/>
        <family val="2"/>
      </rPr>
      <t>,</t>
    </r>
    <r>
      <rPr>
        <b/>
        <sz val="10"/>
        <color rgb="FFFF9900"/>
        <rFont val="Tahoma"/>
        <family val="2"/>
      </rPr>
      <t>G</t>
    </r>
    <r>
      <rPr>
        <b/>
        <sz val="10"/>
        <rFont val="Tahoma"/>
        <family val="2"/>
      </rPr>
      <t>,</t>
    </r>
    <r>
      <rPr>
        <b/>
        <sz val="10"/>
        <color rgb="FF969696"/>
        <rFont val="Tahoma"/>
        <family val="2"/>
      </rPr>
      <t>S</t>
    </r>
    <r>
      <rPr>
        <b/>
        <sz val="8"/>
        <color rgb="FF969696"/>
        <rFont val="Tahoma"/>
        <family val="2"/>
      </rPr>
      <t>F</t>
    </r>
  </si>
  <si>
    <r>
      <t xml:space="preserve">$600 </t>
    </r>
    <r>
      <rPr>
        <b/>
        <sz val="10"/>
        <color rgb="FFB2B2B2"/>
        <rFont val="Tahoma"/>
        <family val="2"/>
      </rPr>
      <t>P,</t>
    </r>
    <r>
      <rPr>
        <b/>
        <sz val="10"/>
        <color rgb="FFFF9900"/>
        <rFont val="Tahoma"/>
        <family val="2"/>
      </rPr>
      <t>G</t>
    </r>
  </si>
  <si>
    <r>
      <t xml:space="preserve">$500 </t>
    </r>
    <r>
      <rPr>
        <b/>
        <sz val="10"/>
        <color theme="0" tint="-0.499984740745262"/>
        <rFont val="Tahoma"/>
        <family val="2"/>
      </rPr>
      <t>S</t>
    </r>
  </si>
  <si>
    <r>
      <t xml:space="preserve">$1,650P </t>
    </r>
    <r>
      <rPr>
        <b/>
        <sz val="10"/>
        <color theme="0" tint="-0.499984740745262"/>
        <rFont val="Tahoma"/>
        <family val="2"/>
      </rPr>
      <t>S</t>
    </r>
    <r>
      <rPr>
        <b/>
        <sz val="8"/>
        <color theme="0" tint="-0.499984740745262"/>
        <rFont val="Tahoma"/>
        <family val="2"/>
      </rPr>
      <t>H</t>
    </r>
  </si>
  <si>
    <r>
      <rPr>
        <b/>
        <sz val="10"/>
        <color rgb="FF969696"/>
        <rFont val="Tahoma"/>
        <family val="2"/>
      </rPr>
      <t>Silver</t>
    </r>
    <r>
      <rPr>
        <b/>
        <sz val="10"/>
        <color rgb="FF006600"/>
        <rFont val="Tahoma"/>
        <family val="2"/>
      </rPr>
      <t xml:space="preserve"> Level Partner</t>
    </r>
    <r>
      <rPr>
        <b/>
        <i/>
        <sz val="8"/>
        <color rgb="FF006600"/>
        <rFont val="Tahoma"/>
        <family val="2"/>
      </rPr>
      <t xml:space="preserve"> (Optional FULL or HALF Page GR AD)</t>
    </r>
  </si>
  <si>
    <t>Top Banner(.swf)</t>
  </si>
  <si>
    <t>.jpg, .gif, .swf (HTML5) files only.</t>
  </si>
  <si>
    <t>2018 Industry Partners Pricing and Contract</t>
  </si>
  <si>
    <t>For Details see 2018 Industry Partner Program Flyer (or online at www.wgcsa.com)</t>
  </si>
  <si>
    <t>WI Hospitality Room in SanAntonio,TX  (February 7th, 2018)</t>
  </si>
  <si>
    <t>Your companies commitment total for 2018.</t>
  </si>
  <si>
    <r>
      <t xml:space="preserve">Please sign and date below,  Email to </t>
    </r>
    <r>
      <rPr>
        <b/>
        <u/>
        <sz val="11"/>
        <color rgb="FF0070C0"/>
        <rFont val="Calibri"/>
        <family val="2"/>
        <scheme val="minor"/>
      </rPr>
      <t>bgrams@wgcsa.com</t>
    </r>
  </si>
  <si>
    <t>WGCSA</t>
  </si>
  <si>
    <t>N1922 Virginia Drive</t>
  </si>
  <si>
    <t>Waupaca, WI 545981</t>
  </si>
  <si>
    <t>or Mail to</t>
  </si>
  <si>
    <t>Beverage, Title, Spkr Sponsor</t>
  </si>
  <si>
    <r>
      <rPr>
        <b/>
        <sz val="10"/>
        <color rgb="FFFF0000"/>
        <rFont val="Tahoma"/>
        <family val="2"/>
      </rPr>
      <t>NEW</t>
    </r>
    <r>
      <rPr>
        <b/>
        <sz val="10"/>
        <rFont val="Tahoma"/>
        <family val="2"/>
      </rPr>
      <t xml:space="preserve"> Equipt. Mgr. Mtg. Spons.</t>
    </r>
  </si>
  <si>
    <r>
      <rPr>
        <b/>
        <sz val="10"/>
        <color rgb="FFFF0000"/>
        <rFont val="Tahoma"/>
        <family val="2"/>
      </rPr>
      <t>NEW</t>
    </r>
    <r>
      <rPr>
        <b/>
        <sz val="10"/>
        <rFont val="Tahoma"/>
        <family val="2"/>
      </rPr>
      <t xml:space="preserve"> Assistants Mtg. Spons.</t>
    </r>
  </si>
  <si>
    <r>
      <t xml:space="preserve">$75 </t>
    </r>
    <r>
      <rPr>
        <b/>
        <sz val="10"/>
        <color theme="0" tint="-0.249977111117893"/>
        <rFont val="Tahoma"/>
        <family val="2"/>
      </rPr>
      <t>P</t>
    </r>
    <r>
      <rPr>
        <b/>
        <sz val="10"/>
        <rFont val="Tahoma"/>
        <family val="2"/>
      </rPr>
      <t>,</t>
    </r>
    <r>
      <rPr>
        <b/>
        <sz val="10"/>
        <color rgb="FFFFC000"/>
        <rFont val="Tahoma"/>
        <family val="2"/>
      </rPr>
      <t>G</t>
    </r>
    <r>
      <rPr>
        <b/>
        <sz val="10"/>
        <rFont val="Tahoma"/>
        <family val="2"/>
      </rPr>
      <t>,</t>
    </r>
    <r>
      <rPr>
        <b/>
        <sz val="10"/>
        <color theme="0" tint="-0.499984740745262"/>
        <rFont val="Tahoma"/>
        <family val="2"/>
      </rPr>
      <t>S</t>
    </r>
  </si>
  <si>
    <t>Your companies commitment total for 2020.</t>
  </si>
  <si>
    <t>2020 Industry Partners Pricing and Contract</t>
  </si>
  <si>
    <t>For Details see 2020 Industry Partner Program Flyer (or online at www.wgcsa.com)</t>
  </si>
  <si>
    <t>WI Hospitality Room in Orlando, FL  (Jan 29th, 2020)</t>
  </si>
  <si>
    <t>Publishing Date - ASAP in 2020; Materials due Feb 1st</t>
  </si>
  <si>
    <t xml:space="preserve">Canceled due to pandemic for </t>
  </si>
  <si>
    <t>2021   Will return in 2022!</t>
  </si>
  <si>
    <t>Advertising Contracts are for Full Year Only (4 issues)</t>
  </si>
  <si>
    <t>Mar 1st</t>
  </si>
  <si>
    <t>Feb 15th</t>
  </si>
  <si>
    <t>May 15th</t>
  </si>
  <si>
    <t>Sep 1st</t>
  </si>
  <si>
    <t>Aug 15th</t>
  </si>
  <si>
    <t>Nov 15th</t>
  </si>
  <si>
    <t>Award Winning Quarterly Publication of the WGCSA</t>
  </si>
  <si>
    <r>
      <t xml:space="preserve"> $1650 </t>
    </r>
    <r>
      <rPr>
        <b/>
        <sz val="10"/>
        <color rgb="FFB2B2B2"/>
        <rFont val="Tahoma"/>
        <family val="2"/>
      </rPr>
      <t>P</t>
    </r>
    <r>
      <rPr>
        <b/>
        <sz val="10"/>
        <rFont val="Tahoma"/>
        <family val="2"/>
      </rPr>
      <t>,</t>
    </r>
    <r>
      <rPr>
        <b/>
        <sz val="10"/>
        <color rgb="FFFF9900"/>
        <rFont val="Tahoma"/>
        <family val="2"/>
      </rPr>
      <t>G</t>
    </r>
    <r>
      <rPr>
        <b/>
        <sz val="10"/>
        <rFont val="Tahoma"/>
        <family val="2"/>
      </rPr>
      <t>,</t>
    </r>
    <r>
      <rPr>
        <b/>
        <sz val="10"/>
        <color rgb="FF969696"/>
        <rFont val="Tahoma"/>
        <family val="2"/>
      </rPr>
      <t>S</t>
    </r>
    <r>
      <rPr>
        <b/>
        <sz val="8"/>
        <color rgb="FF969696"/>
        <rFont val="Tahoma"/>
        <family val="2"/>
      </rPr>
      <t>F</t>
    </r>
  </si>
  <si>
    <r>
      <t xml:space="preserve"> $1250 </t>
    </r>
    <r>
      <rPr>
        <b/>
        <sz val="10"/>
        <color rgb="FF969696"/>
        <rFont val="Tahoma"/>
        <family val="2"/>
      </rPr>
      <t>S</t>
    </r>
    <r>
      <rPr>
        <b/>
        <sz val="8"/>
        <color rgb="FF969696"/>
        <rFont val="Tahoma"/>
        <family val="2"/>
      </rPr>
      <t>H</t>
    </r>
  </si>
  <si>
    <t>Assistants Mtg. Spons.</t>
  </si>
  <si>
    <t>Equipt. Mgr. Mtg. Spons.</t>
  </si>
  <si>
    <t>N2299 Country Lane</t>
  </si>
  <si>
    <t>WI Hospitality Room  (cancelled)</t>
  </si>
  <si>
    <t>Publishing Date - Dec 2021-Jan 2022 (This will be the 2022 Handbook)</t>
  </si>
  <si>
    <t>Your companies commitment total for 2021.</t>
  </si>
  <si>
    <t>2021 Industry Partners Pricing and Contract</t>
  </si>
  <si>
    <t>For Details see 2021 Industry Partner Program Flyer (or online at www.wgcsa.com)</t>
  </si>
  <si>
    <t>All 4 Events</t>
  </si>
  <si>
    <t>(to be printed in Jan 2022)</t>
  </si>
  <si>
    <t>2022 Industry Partners Pricing and Contract</t>
  </si>
  <si>
    <t>For Details see 2022 Industry Partner Program Flyer (or online at www.wgcsa.com)</t>
  </si>
  <si>
    <r>
      <t xml:space="preserve"> $1850 </t>
    </r>
    <r>
      <rPr>
        <b/>
        <sz val="10"/>
        <color rgb="FFB2B2B2"/>
        <rFont val="Tahoma"/>
        <family val="2"/>
      </rPr>
      <t>P</t>
    </r>
    <r>
      <rPr>
        <b/>
        <sz val="10"/>
        <rFont val="Tahoma"/>
        <family val="2"/>
      </rPr>
      <t>,</t>
    </r>
    <r>
      <rPr>
        <b/>
        <sz val="10"/>
        <color rgb="FFFF9900"/>
        <rFont val="Tahoma"/>
        <family val="2"/>
      </rPr>
      <t>G</t>
    </r>
    <r>
      <rPr>
        <b/>
        <sz val="10"/>
        <rFont val="Tahoma"/>
        <family val="2"/>
      </rPr>
      <t>,</t>
    </r>
    <r>
      <rPr>
        <b/>
        <sz val="10"/>
        <color rgb="FF969696"/>
        <rFont val="Tahoma"/>
        <family val="2"/>
      </rPr>
      <t>S</t>
    </r>
    <r>
      <rPr>
        <b/>
        <sz val="8"/>
        <color rgb="FF969696"/>
        <rFont val="Tahoma"/>
        <family val="2"/>
      </rPr>
      <t>F</t>
    </r>
  </si>
  <si>
    <r>
      <t xml:space="preserve"> $1450 </t>
    </r>
    <r>
      <rPr>
        <b/>
        <sz val="10"/>
        <color rgb="FF969696"/>
        <rFont val="Tahoma"/>
        <family val="2"/>
      </rPr>
      <t>S</t>
    </r>
    <r>
      <rPr>
        <b/>
        <sz val="8"/>
        <color rgb="FF969696"/>
        <rFont val="Tahoma"/>
        <family val="2"/>
      </rPr>
      <t>H</t>
    </r>
  </si>
  <si>
    <t>We have not billed vendors for this event in either 2021 or 2022</t>
  </si>
  <si>
    <t>We bill be bringing this event back in 2023!</t>
  </si>
  <si>
    <t>in 2021 and 2022</t>
  </si>
  <si>
    <t>May Brewers Meeting Sponsorship</t>
  </si>
  <si>
    <t>Title Sponsor</t>
  </si>
  <si>
    <t>Spoken For</t>
  </si>
  <si>
    <t>Company Sponsor</t>
  </si>
  <si>
    <t xml:space="preserve">              </t>
  </si>
  <si>
    <t>Company Supporter</t>
  </si>
  <si>
    <t>A new event for 2022, Make sure to join us!</t>
  </si>
  <si>
    <t>Questions?  Please Contact Chapter Manager Jake Schneider.</t>
  </si>
  <si>
    <t>jschneider@wgcsa.com</t>
  </si>
  <si>
    <t>Please sign and date below,  Email to jschneider@wgcsa.com</t>
  </si>
  <si>
    <t>Your company's commitment total for 2022.</t>
  </si>
  <si>
    <r>
      <t xml:space="preserve">$750 </t>
    </r>
    <r>
      <rPr>
        <b/>
        <sz val="10"/>
        <color rgb="FFB2B2B2"/>
        <rFont val="Tahoma"/>
        <family val="2"/>
      </rPr>
      <t>P,</t>
    </r>
    <r>
      <rPr>
        <b/>
        <sz val="10"/>
        <color rgb="FFFF9900"/>
        <rFont val="Tahoma"/>
        <family val="2"/>
      </rPr>
      <t>G</t>
    </r>
  </si>
  <si>
    <r>
      <t xml:space="preserve">$600 </t>
    </r>
    <r>
      <rPr>
        <b/>
        <sz val="10"/>
        <color theme="0" tint="-0.499984740745262"/>
        <rFont val="Tahoma"/>
        <family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</si>
</sst>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0"/>
      <name val="Tahoma"/>
      <family val="2"/>
    </font>
    <font>
      <b/>
      <sz val="10"/>
      <color indexed="17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u/>
      <sz val="10"/>
      <color indexed="12"/>
      <name val="Arial"/>
      <family val="2"/>
    </font>
    <font>
      <b/>
      <u/>
      <sz val="10"/>
      <color theme="1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b/>
      <sz val="10"/>
      <color rgb="FF006600"/>
      <name val="Tahoma"/>
      <family val="2"/>
    </font>
    <font>
      <b/>
      <sz val="10"/>
      <color rgb="FF0070C0"/>
      <name val="Tahoma"/>
      <family val="2"/>
    </font>
    <font>
      <b/>
      <sz val="10"/>
      <color rgb="FFFF9900"/>
      <name val="Tahoma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Tahoma"/>
      <family val="2"/>
    </font>
    <font>
      <b/>
      <sz val="10"/>
      <color rgb="FF969696"/>
      <name val="Tahoma"/>
      <family val="2"/>
    </font>
    <font>
      <b/>
      <sz val="10"/>
      <color rgb="FFB2B2B2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969696"/>
      <name val="Tahoma"/>
      <family val="2"/>
    </font>
    <font>
      <b/>
      <sz val="10"/>
      <color theme="0" tint="-0.499984740745262"/>
      <name val="Tahoma"/>
      <family val="2"/>
    </font>
    <font>
      <b/>
      <sz val="8"/>
      <color theme="0" tint="-0.499984740745262"/>
      <name val="Tahoma"/>
      <family val="2"/>
    </font>
    <font>
      <b/>
      <i/>
      <sz val="8"/>
      <color rgb="FF006600"/>
      <name val="Tahoma"/>
      <family val="2"/>
    </font>
    <font>
      <b/>
      <sz val="10"/>
      <color rgb="FFFF0000"/>
      <name val="Tahoma"/>
      <family val="2"/>
    </font>
    <font>
      <b/>
      <sz val="10"/>
      <color theme="0" tint="-0.249977111117893"/>
      <name val="Tahoma"/>
      <family val="2"/>
    </font>
    <font>
      <b/>
      <sz val="10"/>
      <color rgb="FFFFC000"/>
      <name val="Tahoma"/>
      <family val="2"/>
    </font>
    <font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0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12" fillId="2" borderId="0" xfId="0" applyFont="1" applyFill="1"/>
    <xf numFmtId="16" fontId="6" fillId="2" borderId="0" xfId="0" applyNumberFormat="1" applyFont="1" applyFill="1"/>
    <xf numFmtId="6" fontId="6" fillId="2" borderId="0" xfId="0" applyNumberFormat="1" applyFont="1" applyFill="1"/>
    <xf numFmtId="6" fontId="6" fillId="2" borderId="0" xfId="0" applyNumberFormat="1" applyFont="1" applyFill="1" applyAlignment="1">
      <alignment horizontal="center"/>
    </xf>
    <xf numFmtId="0" fontId="11" fillId="2" borderId="0" xfId="0" applyFont="1" applyFill="1"/>
    <xf numFmtId="0" fontId="0" fillId="2" borderId="0" xfId="0" applyFill="1"/>
    <xf numFmtId="0" fontId="15" fillId="2" borderId="0" xfId="0" applyFont="1" applyFill="1" applyAlignment="1">
      <alignment horizontal="center"/>
    </xf>
    <xf numFmtId="0" fontId="6" fillId="2" borderId="0" xfId="0" applyFont="1" applyFill="1"/>
    <xf numFmtId="6" fontId="2" fillId="2" borderId="0" xfId="0" applyNumberFormat="1" applyFont="1" applyFill="1" applyAlignment="1">
      <alignment horizontal="center"/>
    </xf>
    <xf numFmtId="0" fontId="15" fillId="2" borderId="0" xfId="0" applyFont="1" applyFill="1"/>
    <xf numFmtId="0" fontId="7" fillId="2" borderId="0" xfId="0" applyFont="1" applyFill="1"/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6" fontId="3" fillId="2" borderId="0" xfId="0" applyNumberFormat="1" applyFont="1" applyFill="1"/>
    <xf numFmtId="16" fontId="1" fillId="2" borderId="0" xfId="0" applyNumberFormat="1" applyFont="1" applyFill="1"/>
    <xf numFmtId="0" fontId="1" fillId="2" borderId="0" xfId="0" applyFont="1" applyFill="1"/>
    <xf numFmtId="0" fontId="5" fillId="2" borderId="0" xfId="0" applyFont="1" applyFill="1"/>
    <xf numFmtId="6" fontId="3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6" fontId="2" fillId="2" borderId="0" xfId="0" applyNumberFormat="1" applyFont="1" applyFill="1"/>
    <xf numFmtId="0" fontId="19" fillId="2" borderId="0" xfId="0" applyFont="1" applyFill="1"/>
    <xf numFmtId="0" fontId="0" fillId="2" borderId="1" xfId="0" applyFill="1" applyBorder="1"/>
    <xf numFmtId="0" fontId="8" fillId="2" borderId="0" xfId="1" applyFill="1" applyAlignment="1" applyProtection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3" fillId="3" borderId="5" xfId="0" applyFont="1" applyFill="1" applyBorder="1"/>
    <xf numFmtId="0" fontId="0" fillId="3" borderId="5" xfId="0" applyFill="1" applyBorder="1"/>
    <xf numFmtId="0" fontId="0" fillId="4" borderId="5" xfId="0" applyFill="1" applyBorder="1"/>
    <xf numFmtId="0" fontId="24" fillId="2" borderId="5" xfId="0" applyFont="1" applyFill="1" applyBorder="1"/>
    <xf numFmtId="0" fontId="24" fillId="2" borderId="6" xfId="0" applyFont="1" applyFill="1" applyBorder="1"/>
    <xf numFmtId="0" fontId="0" fillId="5" borderId="5" xfId="0" applyFill="1" applyBorder="1"/>
    <xf numFmtId="0" fontId="0" fillId="5" borderId="4" xfId="0" applyFill="1" applyBorder="1"/>
    <xf numFmtId="0" fontId="0" fillId="6" borderId="5" xfId="0" applyFill="1" applyBorder="1"/>
    <xf numFmtId="0" fontId="3" fillId="6" borderId="4" xfId="0" applyFont="1" applyFill="1" applyBorder="1"/>
    <xf numFmtId="6" fontId="2" fillId="2" borderId="0" xfId="0" applyNumberFormat="1" applyFont="1" applyFill="1" applyAlignment="1">
      <alignment horizontal="left"/>
    </xf>
    <xf numFmtId="6" fontId="2" fillId="7" borderId="0" xfId="0" applyNumberFormat="1" applyFont="1" applyFill="1" applyAlignment="1">
      <alignment horizontal="left"/>
    </xf>
    <xf numFmtId="0" fontId="2" fillId="7" borderId="0" xfId="0" applyFont="1" applyFill="1"/>
    <xf numFmtId="6" fontId="2" fillId="7" borderId="0" xfId="0" applyNumberFormat="1" applyFont="1" applyFill="1"/>
    <xf numFmtId="6" fontId="2" fillId="7" borderId="0" xfId="0" applyNumberFormat="1" applyFont="1" applyFill="1" applyAlignment="1">
      <alignment horizontal="center"/>
    </xf>
    <xf numFmtId="9" fontId="0" fillId="2" borderId="0" xfId="2" applyFont="1" applyFill="1"/>
    <xf numFmtId="0" fontId="12" fillId="8" borderId="0" xfId="0" applyFont="1" applyFill="1"/>
    <xf numFmtId="16" fontId="3" fillId="8" borderId="0" xfId="0" applyNumberFormat="1" applyFont="1" applyFill="1"/>
    <xf numFmtId="6" fontId="3" fillId="8" borderId="0" xfId="0" applyNumberFormat="1" applyFont="1" applyFill="1"/>
    <xf numFmtId="6" fontId="2" fillId="8" borderId="0" xfId="0" applyNumberFormat="1" applyFont="1" applyFill="1" applyAlignment="1">
      <alignment horizontal="center"/>
    </xf>
    <xf numFmtId="0" fontId="2" fillId="8" borderId="0" xfId="0" applyFont="1" applyFill="1"/>
    <xf numFmtId="0" fontId="3" fillId="8" borderId="0" xfId="0" applyFont="1" applyFill="1"/>
    <xf numFmtId="0" fontId="0" fillId="8" borderId="0" xfId="0" applyFill="1"/>
    <xf numFmtId="0" fontId="11" fillId="8" borderId="0" xfId="0" applyFont="1" applyFill="1"/>
    <xf numFmtId="0" fontId="11" fillId="8" borderId="0" xfId="0" applyFont="1" applyFill="1" applyAlignment="1">
      <alignment horizontal="center"/>
    </xf>
    <xf numFmtId="0" fontId="24" fillId="8" borderId="2" xfId="0" applyFont="1" applyFill="1" applyBorder="1"/>
    <xf numFmtId="0" fontId="24" fillId="8" borderId="3" xfId="0" applyFont="1" applyFill="1" applyBorder="1"/>
    <xf numFmtId="0" fontId="24" fillId="8" borderId="0" xfId="0" applyFont="1" applyFill="1"/>
    <xf numFmtId="6" fontId="7" fillId="2" borderId="0" xfId="0" applyNumberFormat="1" applyFont="1" applyFill="1"/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6" fontId="2" fillId="2" borderId="0" xfId="0" applyNumberFormat="1" applyFont="1" applyFill="1" applyAlignment="1">
      <alignment horizontal="center"/>
    </xf>
    <xf numFmtId="0" fontId="32" fillId="8" borderId="0" xfId="0" applyFont="1" applyFill="1" applyAlignment="1">
      <alignment horizontal="center" wrapText="1"/>
    </xf>
    <xf numFmtId="0" fontId="15" fillId="8" borderId="0" xfId="0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9900"/>
      <color rgb="FF969696"/>
      <color rgb="FFB2B2B2"/>
      <color rgb="FF00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72</xdr:row>
      <xdr:rowOff>57150</xdr:rowOff>
    </xdr:from>
    <xdr:to>
      <xdr:col>12</xdr:col>
      <xdr:colOff>1636939</xdr:colOff>
      <xdr:row>76</xdr:row>
      <xdr:rowOff>120151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3363575"/>
          <a:ext cx="2808514" cy="825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</xdr:colOff>
      <xdr:row>72</xdr:row>
      <xdr:rowOff>85725</xdr:rowOff>
    </xdr:from>
    <xdr:to>
      <xdr:col>12</xdr:col>
      <xdr:colOff>1884589</xdr:colOff>
      <xdr:row>76</xdr:row>
      <xdr:rowOff>148726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13392150"/>
          <a:ext cx="2808514" cy="825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72</xdr:row>
      <xdr:rowOff>95250</xdr:rowOff>
    </xdr:from>
    <xdr:to>
      <xdr:col>12</xdr:col>
      <xdr:colOff>609600</xdr:colOff>
      <xdr:row>75</xdr:row>
      <xdr:rowOff>171450</xdr:rowOff>
    </xdr:to>
    <xdr:pic>
      <xdr:nvPicPr>
        <xdr:cNvPr id="2" name="Picture 1" descr="Industry Partner Logo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00775" y="13401675"/>
          <a:ext cx="1381125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447675</xdr:colOff>
      <xdr:row>72</xdr:row>
      <xdr:rowOff>95250</xdr:rowOff>
    </xdr:from>
    <xdr:to>
      <xdr:col>11</xdr:col>
      <xdr:colOff>609600</xdr:colOff>
      <xdr:row>75</xdr:row>
      <xdr:rowOff>171450</xdr:rowOff>
    </xdr:to>
    <xdr:pic>
      <xdr:nvPicPr>
        <xdr:cNvPr id="2" name="Picture 1" descr="Industry Partner 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00775" y="13401675"/>
          <a:ext cx="1733550" cy="647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447675</xdr:colOff>
      <xdr:row>72</xdr:row>
      <xdr:rowOff>95250</xdr:rowOff>
    </xdr:from>
    <xdr:to>
      <xdr:col>11</xdr:col>
      <xdr:colOff>962025</xdr:colOff>
      <xdr:row>75</xdr:row>
      <xdr:rowOff>171450</xdr:rowOff>
    </xdr:to>
    <xdr:pic>
      <xdr:nvPicPr>
        <xdr:cNvPr id="2" name="Picture 1" descr="Industry Partner Logo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00775" y="13401675"/>
          <a:ext cx="1733550" cy="647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71</xdr:row>
      <xdr:rowOff>47625</xdr:rowOff>
    </xdr:from>
    <xdr:to>
      <xdr:col>10</xdr:col>
      <xdr:colOff>1232535</xdr:colOff>
      <xdr:row>75</xdr:row>
      <xdr:rowOff>180975</xdr:rowOff>
    </xdr:to>
    <xdr:pic>
      <xdr:nvPicPr>
        <xdr:cNvPr id="3" name="Picture 2" descr="Industry Partner Logo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0225" y="13258800"/>
          <a:ext cx="239458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chneider@wgcsa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grams@wgcsa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grams@wgcsa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grams@wgcsa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bgrams@wgcsa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bgrams@wgc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87"/>
  <sheetViews>
    <sheetView tabSelected="1" topLeftCell="A18" workbookViewId="0">
      <selection activeCell="D43" sqref="D43"/>
    </sheetView>
  </sheetViews>
  <sheetFormatPr defaultColWidth="9.1328125" defaultRowHeight="14.25" x14ac:dyDescent="0.45"/>
  <cols>
    <col min="1" max="4" width="9.1328125" style="12"/>
    <col min="5" max="5" width="1.1328125" style="12" customWidth="1"/>
    <col min="6" max="6" width="13" style="12" customWidth="1"/>
    <col min="7" max="7" width="9.1328125" style="12"/>
    <col min="8" max="8" width="10.3984375" style="12" customWidth="1"/>
    <col min="9" max="9" width="12.86328125" style="12" customWidth="1"/>
    <col min="10" max="10" width="12.265625" style="12" customWidth="1"/>
    <col min="11" max="12" width="9.1328125" style="12"/>
    <col min="13" max="13" width="31.59765625" style="12" customWidth="1"/>
    <col min="14" max="14" width="3.1328125" style="12" customWidth="1"/>
    <col min="15" max="16384" width="9.1328125" style="12"/>
  </cols>
  <sheetData>
    <row r="1" spans="2:13" s="2" customFormat="1" ht="12.75" x14ac:dyDescent="0.35">
      <c r="B1" s="1"/>
    </row>
    <row r="2" spans="2:13" s="2" customFormat="1" ht="12.75" x14ac:dyDescent="0.35">
      <c r="B2" s="1"/>
    </row>
    <row r="3" spans="2:13" s="2" customFormat="1" ht="12.75" x14ac:dyDescent="0.35">
      <c r="B3" s="1"/>
    </row>
    <row r="4" spans="2:13" s="2" customFormat="1" ht="22.15" x14ac:dyDescent="0.55000000000000004">
      <c r="B4" s="3" t="s">
        <v>186</v>
      </c>
      <c r="M4" s="4" t="s">
        <v>64</v>
      </c>
    </row>
    <row r="5" spans="2:13" s="2" customFormat="1" ht="12.75" x14ac:dyDescent="0.35">
      <c r="B5" s="5" t="s">
        <v>187</v>
      </c>
      <c r="M5" s="4" t="s">
        <v>65</v>
      </c>
    </row>
    <row r="6" spans="2:13" s="2" customFormat="1" ht="12.75" x14ac:dyDescent="0.35">
      <c r="B6" s="5"/>
      <c r="M6" s="6" t="s">
        <v>62</v>
      </c>
    </row>
    <row r="7" spans="2:13" ht="14.65" thickBot="1" x14ac:dyDescent="0.5">
      <c r="B7" s="7" t="s">
        <v>84</v>
      </c>
      <c r="C7" s="8"/>
      <c r="D7" s="9"/>
      <c r="E7" s="9"/>
      <c r="F7" s="10"/>
      <c r="G7" s="2"/>
      <c r="H7" s="11" t="s">
        <v>56</v>
      </c>
      <c r="I7" s="2"/>
      <c r="M7" s="13" t="s">
        <v>63</v>
      </c>
    </row>
    <row r="8" spans="2:13" x14ac:dyDescent="0.45">
      <c r="B8" s="1" t="s">
        <v>102</v>
      </c>
      <c r="C8" s="8"/>
      <c r="D8" s="9"/>
      <c r="E8" s="9"/>
      <c r="F8" s="10"/>
      <c r="G8" s="2"/>
      <c r="H8" s="14" t="s">
        <v>57</v>
      </c>
      <c r="I8" s="2"/>
      <c r="M8" s="31"/>
    </row>
    <row r="9" spans="2:13" ht="14.65" thickBot="1" x14ac:dyDescent="0.5">
      <c r="B9" s="47" t="s">
        <v>53</v>
      </c>
      <c r="C9" s="49">
        <v>4000</v>
      </c>
      <c r="D9" s="9"/>
      <c r="E9" s="9"/>
      <c r="F9" s="10"/>
      <c r="G9" s="2"/>
      <c r="H9" s="14" t="s">
        <v>59</v>
      </c>
      <c r="I9" s="2"/>
      <c r="M9" s="32"/>
    </row>
    <row r="10" spans="2:13" x14ac:dyDescent="0.45">
      <c r="B10" s="14" t="s">
        <v>58</v>
      </c>
      <c r="C10" s="8"/>
      <c r="D10" s="9"/>
      <c r="E10" s="9"/>
      <c r="F10" s="10"/>
      <c r="G10" s="2"/>
      <c r="H10" s="14"/>
      <c r="I10" s="2"/>
      <c r="M10" s="16" t="s">
        <v>66</v>
      </c>
    </row>
    <row r="11" spans="2:13" x14ac:dyDescent="0.45">
      <c r="B11" s="14"/>
      <c r="C11" s="8"/>
      <c r="D11" s="9"/>
      <c r="E11" s="9"/>
      <c r="F11" s="10"/>
      <c r="G11" s="2"/>
      <c r="H11" s="14"/>
      <c r="I11" s="2"/>
      <c r="M11" s="16" t="s">
        <v>67</v>
      </c>
    </row>
    <row r="12" spans="2:13" ht="14.65" thickBot="1" x14ac:dyDescent="0.5">
      <c r="B12" s="7" t="s">
        <v>85</v>
      </c>
      <c r="C12" s="8"/>
      <c r="D12" s="9"/>
      <c r="E12" s="9"/>
      <c r="F12" s="10"/>
      <c r="G12" s="2"/>
      <c r="H12" s="11" t="s">
        <v>56</v>
      </c>
      <c r="I12" s="2"/>
    </row>
    <row r="13" spans="2:13" x14ac:dyDescent="0.45">
      <c r="B13" s="1" t="s">
        <v>103</v>
      </c>
      <c r="C13" s="8"/>
      <c r="D13" s="9"/>
      <c r="E13" s="9"/>
      <c r="F13" s="10"/>
      <c r="G13" s="2"/>
      <c r="H13" s="14" t="s">
        <v>60</v>
      </c>
      <c r="I13" s="2"/>
      <c r="M13" s="31"/>
    </row>
    <row r="14" spans="2:13" ht="14.65" thickBot="1" x14ac:dyDescent="0.5">
      <c r="B14" s="47" t="s">
        <v>53</v>
      </c>
      <c r="C14" s="49">
        <v>3750</v>
      </c>
      <c r="D14" s="9"/>
      <c r="E14" s="9"/>
      <c r="F14" s="10"/>
      <c r="G14" s="2"/>
      <c r="H14" s="14"/>
      <c r="I14" s="2"/>
      <c r="M14" s="32"/>
    </row>
    <row r="15" spans="2:13" x14ac:dyDescent="0.45">
      <c r="B15" s="14" t="s">
        <v>58</v>
      </c>
      <c r="C15" s="8"/>
      <c r="D15" s="9"/>
      <c r="E15" s="9"/>
      <c r="F15" s="10"/>
      <c r="G15" s="2"/>
      <c r="H15" s="2"/>
      <c r="I15" s="2"/>
      <c r="M15" s="16" t="s">
        <v>66</v>
      </c>
    </row>
    <row r="16" spans="2:13" x14ac:dyDescent="0.45">
      <c r="B16" s="14"/>
      <c r="C16" s="8"/>
      <c r="D16" s="9"/>
      <c r="E16" s="9"/>
      <c r="F16" s="10"/>
      <c r="G16" s="2"/>
      <c r="H16" s="2"/>
      <c r="I16" s="2"/>
      <c r="M16" s="16" t="s">
        <v>67</v>
      </c>
    </row>
    <row r="17" spans="2:13" ht="14.65" thickBot="1" x14ac:dyDescent="0.5">
      <c r="B17" s="7" t="s">
        <v>143</v>
      </c>
      <c r="C17" s="8"/>
      <c r="D17" s="9"/>
      <c r="E17" s="9"/>
      <c r="F17" s="10"/>
      <c r="G17" s="2"/>
      <c r="H17" s="11" t="s">
        <v>56</v>
      </c>
      <c r="I17" s="2"/>
    </row>
    <row r="18" spans="2:13" x14ac:dyDescent="0.45">
      <c r="B18" s="1" t="s">
        <v>104</v>
      </c>
      <c r="C18" s="8"/>
      <c r="D18" s="9"/>
      <c r="E18" s="9"/>
      <c r="F18" s="10"/>
      <c r="G18" s="2"/>
      <c r="H18" s="14" t="s">
        <v>60</v>
      </c>
      <c r="I18" s="2"/>
      <c r="M18" s="31"/>
    </row>
    <row r="19" spans="2:13" ht="14.65" thickBot="1" x14ac:dyDescent="0.5">
      <c r="B19" s="47" t="s">
        <v>137</v>
      </c>
      <c r="C19" s="49"/>
      <c r="D19" s="46">
        <v>3000</v>
      </c>
      <c r="E19" s="45"/>
      <c r="F19" s="46" t="s">
        <v>138</v>
      </c>
      <c r="G19" s="47"/>
      <c r="H19" s="48">
        <v>2700</v>
      </c>
      <c r="I19" s="2"/>
      <c r="M19" s="32"/>
    </row>
    <row r="20" spans="2:13" x14ac:dyDescent="0.45">
      <c r="B20" s="14" t="s">
        <v>58</v>
      </c>
      <c r="C20" s="8"/>
      <c r="D20" s="9"/>
      <c r="E20" s="9"/>
      <c r="F20" s="10"/>
      <c r="G20" s="2"/>
      <c r="H20" s="2"/>
      <c r="I20" s="2"/>
      <c r="M20" s="16" t="s">
        <v>66</v>
      </c>
    </row>
    <row r="21" spans="2:13" x14ac:dyDescent="0.45">
      <c r="M21" s="16" t="s">
        <v>67</v>
      </c>
    </row>
    <row r="22" spans="2:13" x14ac:dyDescent="0.45">
      <c r="B22" s="7" t="s">
        <v>7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3" x14ac:dyDescent="0.45">
      <c r="B23" s="17" t="s">
        <v>173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3" x14ac:dyDescent="0.45">
      <c r="B24" s="2" t="s">
        <v>166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18" t="s">
        <v>68</v>
      </c>
    </row>
    <row r="25" spans="2:13" x14ac:dyDescent="0.45">
      <c r="B25" s="2"/>
      <c r="C25" s="2"/>
      <c r="D25" s="2"/>
      <c r="E25" s="2"/>
      <c r="F25" s="2"/>
      <c r="G25" s="2"/>
      <c r="H25" s="1"/>
      <c r="I25" s="2"/>
      <c r="J25" s="2"/>
      <c r="K25" s="2"/>
      <c r="L25" s="2"/>
      <c r="M25" s="6" t="s">
        <v>62</v>
      </c>
    </row>
    <row r="26" spans="2:13" ht="14.65" thickBot="1" x14ac:dyDescent="0.5">
      <c r="B26" s="19" t="s">
        <v>10</v>
      </c>
      <c r="C26" s="19" t="s">
        <v>11</v>
      </c>
      <c r="D26" s="19" t="s">
        <v>12</v>
      </c>
      <c r="E26" s="19"/>
      <c r="F26" s="1"/>
      <c r="G26" s="11" t="s">
        <v>33</v>
      </c>
      <c r="H26" s="11" t="s">
        <v>13</v>
      </c>
      <c r="I26" s="19" t="s">
        <v>28</v>
      </c>
      <c r="J26" s="19" t="s">
        <v>29</v>
      </c>
      <c r="K26" s="1"/>
      <c r="L26" s="1"/>
      <c r="M26" s="13" t="s">
        <v>63</v>
      </c>
    </row>
    <row r="27" spans="2:13" x14ac:dyDescent="0.45">
      <c r="B27" s="2" t="s">
        <v>107</v>
      </c>
      <c r="C27" s="20" t="s">
        <v>167</v>
      </c>
      <c r="D27" s="20" t="s">
        <v>168</v>
      </c>
      <c r="E27" s="20"/>
      <c r="F27" s="2"/>
      <c r="G27" s="1" t="s">
        <v>1</v>
      </c>
      <c r="H27" s="1" t="s">
        <v>106</v>
      </c>
      <c r="I27" s="15" t="s">
        <v>188</v>
      </c>
      <c r="J27" s="15">
        <v>2000</v>
      </c>
      <c r="K27" s="2"/>
      <c r="L27" s="2"/>
      <c r="M27" s="31"/>
    </row>
    <row r="28" spans="2:13" ht="14.65" thickBot="1" x14ac:dyDescent="0.5">
      <c r="B28" s="2" t="s">
        <v>108</v>
      </c>
      <c r="C28" s="20" t="s">
        <v>18</v>
      </c>
      <c r="D28" s="20" t="s">
        <v>169</v>
      </c>
      <c r="E28" s="20"/>
      <c r="F28" s="2"/>
      <c r="G28" s="1" t="s">
        <v>32</v>
      </c>
      <c r="H28" s="1" t="s">
        <v>105</v>
      </c>
      <c r="I28" s="15" t="s">
        <v>189</v>
      </c>
      <c r="J28" s="15">
        <v>1600</v>
      </c>
      <c r="K28" s="2"/>
      <c r="L28" s="2"/>
      <c r="M28" s="32"/>
    </row>
    <row r="29" spans="2:13" x14ac:dyDescent="0.45">
      <c r="B29" s="2" t="s">
        <v>109</v>
      </c>
      <c r="C29" s="20" t="s">
        <v>170</v>
      </c>
      <c r="D29" s="20" t="s">
        <v>171</v>
      </c>
      <c r="E29" s="20"/>
      <c r="F29" s="2"/>
      <c r="G29" s="21" t="s">
        <v>30</v>
      </c>
      <c r="H29" s="1" t="s">
        <v>105</v>
      </c>
      <c r="I29" s="15">
        <v>1000</v>
      </c>
      <c r="J29" s="15">
        <v>1250</v>
      </c>
      <c r="K29" s="2"/>
      <c r="L29" s="2"/>
    </row>
    <row r="30" spans="2:13" x14ac:dyDescent="0.45">
      <c r="B30" s="2" t="s">
        <v>110</v>
      </c>
      <c r="C30" s="20" t="s">
        <v>23</v>
      </c>
      <c r="D30" s="20" t="s">
        <v>172</v>
      </c>
      <c r="E30" s="20"/>
      <c r="F30" s="2"/>
      <c r="G30" s="22" t="s">
        <v>31</v>
      </c>
      <c r="H30" s="1" t="s">
        <v>105</v>
      </c>
      <c r="I30" s="15">
        <v>725</v>
      </c>
      <c r="J30" s="15">
        <v>975</v>
      </c>
      <c r="K30" s="2"/>
      <c r="L30" s="2"/>
    </row>
    <row r="31" spans="2:13" x14ac:dyDescent="0.45">
      <c r="B31" s="2"/>
      <c r="C31" s="20"/>
      <c r="D31" s="20"/>
      <c r="E31" s="20"/>
      <c r="F31" s="2"/>
      <c r="G31" s="14" t="s">
        <v>8</v>
      </c>
      <c r="H31" s="14"/>
      <c r="I31" s="14"/>
      <c r="J31" s="14"/>
      <c r="K31" s="2"/>
      <c r="L31" s="2"/>
    </row>
    <row r="32" spans="2:13" x14ac:dyDescent="0.45">
      <c r="B32" s="2"/>
      <c r="C32" s="20"/>
      <c r="D32" s="20"/>
      <c r="E32" s="20"/>
      <c r="F32" s="2"/>
      <c r="G32" s="14" t="s">
        <v>9</v>
      </c>
      <c r="H32" s="14"/>
      <c r="I32" s="14"/>
      <c r="J32" s="14"/>
      <c r="K32" s="2"/>
      <c r="L32" s="2"/>
    </row>
    <row r="33" spans="2:13" ht="5.25" customHeight="1" x14ac:dyDescent="0.45">
      <c r="B33" s="2"/>
      <c r="C33" s="20"/>
      <c r="D33" s="20"/>
      <c r="E33" s="20"/>
      <c r="F33" s="2"/>
      <c r="G33" s="2"/>
      <c r="H33" s="2"/>
      <c r="I33" s="2"/>
      <c r="J33" s="2"/>
      <c r="K33" s="2"/>
      <c r="L33" s="2"/>
    </row>
    <row r="34" spans="2:13" x14ac:dyDescent="0.45">
      <c r="B34" s="23" t="s">
        <v>26</v>
      </c>
      <c r="C34" s="20"/>
      <c r="D34" s="24"/>
      <c r="E34" s="24"/>
      <c r="F34" s="2"/>
      <c r="G34" s="14"/>
      <c r="H34" s="2"/>
      <c r="I34" s="2"/>
      <c r="J34" s="2"/>
    </row>
    <row r="35" spans="2:13" ht="14.65" thickBot="1" x14ac:dyDescent="0.5">
      <c r="B35" s="25" t="s">
        <v>33</v>
      </c>
      <c r="C35" s="25"/>
      <c r="D35" s="19" t="s">
        <v>28</v>
      </c>
      <c r="E35" s="19"/>
      <c r="F35" s="19" t="s">
        <v>29</v>
      </c>
      <c r="G35" s="25" t="s">
        <v>36</v>
      </c>
      <c r="H35" s="25"/>
      <c r="I35" s="25"/>
      <c r="J35" s="25"/>
    </row>
    <row r="36" spans="2:13" x14ac:dyDescent="0.45">
      <c r="B36" s="1" t="s">
        <v>144</v>
      </c>
      <c r="C36" s="1"/>
      <c r="D36" s="15" t="s">
        <v>204</v>
      </c>
      <c r="E36" s="15"/>
      <c r="F36" s="15">
        <v>800</v>
      </c>
      <c r="G36" s="1" t="s">
        <v>37</v>
      </c>
      <c r="H36" s="1"/>
      <c r="I36" s="14" t="s">
        <v>40</v>
      </c>
      <c r="J36" s="1"/>
      <c r="M36" s="31"/>
    </row>
    <row r="37" spans="2:13" ht="14.65" thickBot="1" x14ac:dyDescent="0.5">
      <c r="B37" s="1" t="s">
        <v>35</v>
      </c>
      <c r="C37" s="1"/>
      <c r="D37" s="15" t="s">
        <v>205</v>
      </c>
      <c r="E37" s="15"/>
      <c r="F37" s="15">
        <v>650</v>
      </c>
      <c r="G37" s="1" t="s">
        <v>38</v>
      </c>
      <c r="H37" s="1"/>
      <c r="I37" s="14" t="s">
        <v>145</v>
      </c>
      <c r="J37" s="1"/>
      <c r="M37" s="32"/>
    </row>
    <row r="38" spans="2:13" ht="6" customHeight="1" x14ac:dyDescent="0.45"/>
    <row r="39" spans="2:13" x14ac:dyDescent="0.45">
      <c r="B39" s="7" t="s">
        <v>41</v>
      </c>
      <c r="C39" s="20"/>
      <c r="D39" s="20"/>
      <c r="E39" s="20"/>
      <c r="F39" s="2"/>
      <c r="G39" s="23"/>
      <c r="H39" s="2"/>
    </row>
    <row r="40" spans="2:13" ht="14.65" thickBot="1" x14ac:dyDescent="0.5">
      <c r="B40" s="11" t="s">
        <v>46</v>
      </c>
      <c r="C40" s="20"/>
      <c r="D40" s="20"/>
      <c r="E40" s="20"/>
      <c r="F40" s="11" t="s">
        <v>184</v>
      </c>
      <c r="G40" s="11" t="s">
        <v>47</v>
      </c>
      <c r="H40" s="2"/>
    </row>
    <row r="41" spans="2:13" x14ac:dyDescent="0.45">
      <c r="B41" s="1" t="s">
        <v>42</v>
      </c>
      <c r="C41" s="20"/>
      <c r="D41" s="24"/>
      <c r="E41" s="24"/>
      <c r="F41" s="15" t="s">
        <v>90</v>
      </c>
      <c r="G41" s="15">
        <v>150</v>
      </c>
      <c r="H41" s="2"/>
      <c r="I41" s="66"/>
      <c r="J41" s="66"/>
      <c r="K41" s="66"/>
      <c r="M41" s="31"/>
    </row>
    <row r="42" spans="2:13" ht="14.65" thickBot="1" x14ac:dyDescent="0.5">
      <c r="B42" s="1" t="s">
        <v>43</v>
      </c>
      <c r="C42" s="20"/>
      <c r="D42" s="24"/>
      <c r="E42" s="24"/>
      <c r="F42" s="15" t="s">
        <v>98</v>
      </c>
      <c r="G42" s="15">
        <v>150</v>
      </c>
      <c r="H42" s="2"/>
      <c r="I42" s="66"/>
      <c r="J42" s="66"/>
      <c r="K42" s="66"/>
      <c r="M42" s="32"/>
    </row>
    <row r="43" spans="2:13" x14ac:dyDescent="0.45">
      <c r="B43" s="1" t="s">
        <v>155</v>
      </c>
      <c r="C43" s="20"/>
      <c r="D43" s="24"/>
      <c r="E43" s="24"/>
      <c r="F43" s="67" t="s">
        <v>49</v>
      </c>
      <c r="G43" s="67"/>
      <c r="H43" s="2"/>
      <c r="I43" s="66"/>
      <c r="J43" s="66"/>
      <c r="K43" s="66"/>
    </row>
    <row r="44" spans="2:13" x14ac:dyDescent="0.45">
      <c r="B44" s="1" t="s">
        <v>176</v>
      </c>
      <c r="C44" s="20"/>
      <c r="D44" s="24"/>
      <c r="E44" s="24"/>
      <c r="F44" s="68" t="s">
        <v>158</v>
      </c>
      <c r="G44" s="67"/>
      <c r="H44" s="2"/>
    </row>
    <row r="45" spans="2:13" x14ac:dyDescent="0.45">
      <c r="B45" s="1" t="s">
        <v>177</v>
      </c>
      <c r="C45" s="20"/>
      <c r="D45" s="24"/>
      <c r="E45" s="24"/>
      <c r="F45" s="68" t="s">
        <v>158</v>
      </c>
      <c r="G45" s="67"/>
      <c r="H45" s="2"/>
    </row>
    <row r="46" spans="2:13" ht="4.5" customHeight="1" x14ac:dyDescent="0.45"/>
    <row r="47" spans="2:13" x14ac:dyDescent="0.45">
      <c r="B47" s="7" t="s">
        <v>120</v>
      </c>
      <c r="C47" s="20"/>
      <c r="D47" s="24"/>
      <c r="E47" s="24"/>
      <c r="F47" s="2"/>
      <c r="G47" s="2"/>
      <c r="H47" s="2"/>
    </row>
    <row r="48" spans="2:13" ht="14.65" thickBot="1" x14ac:dyDescent="0.5">
      <c r="B48" s="11" t="s">
        <v>46</v>
      </c>
      <c r="C48" s="20"/>
      <c r="D48" s="20"/>
      <c r="E48" s="20"/>
      <c r="F48" s="19" t="s">
        <v>53</v>
      </c>
      <c r="G48" s="11"/>
      <c r="H48" s="2"/>
    </row>
    <row r="49" spans="2:13" x14ac:dyDescent="0.45">
      <c r="B49" s="1" t="s">
        <v>50</v>
      </c>
      <c r="C49" s="20"/>
      <c r="D49" s="24"/>
      <c r="E49" s="24"/>
      <c r="F49" s="15" t="s">
        <v>124</v>
      </c>
      <c r="G49" s="15"/>
      <c r="H49" s="2"/>
      <c r="M49" s="31"/>
    </row>
    <row r="50" spans="2:13" ht="14.65" thickBot="1" x14ac:dyDescent="0.5">
      <c r="B50" s="1" t="s">
        <v>52</v>
      </c>
      <c r="C50" s="20"/>
      <c r="D50" s="24"/>
      <c r="E50" s="24"/>
      <c r="F50" s="15" t="s">
        <v>125</v>
      </c>
      <c r="G50" s="15"/>
      <c r="H50" s="2"/>
      <c r="M50" s="32"/>
    </row>
    <row r="51" spans="2:13" x14ac:dyDescent="0.45">
      <c r="B51" s="1" t="s">
        <v>51</v>
      </c>
      <c r="C51" s="20"/>
      <c r="D51" s="24"/>
      <c r="E51" s="24"/>
      <c r="F51" s="15" t="s">
        <v>123</v>
      </c>
      <c r="G51" s="1"/>
      <c r="H51" s="2"/>
    </row>
    <row r="52" spans="2:13" x14ac:dyDescent="0.45">
      <c r="B52" s="14" t="s">
        <v>122</v>
      </c>
      <c r="C52" s="8"/>
      <c r="D52" s="9"/>
      <c r="E52" s="9"/>
      <c r="F52" s="10"/>
      <c r="G52" s="14"/>
      <c r="H52" s="14"/>
    </row>
    <row r="53" spans="2:13" ht="6.75" customHeight="1" x14ac:dyDescent="0.45"/>
    <row r="54" spans="2:13" x14ac:dyDescent="0.45">
      <c r="B54" s="51" t="s">
        <v>179</v>
      </c>
      <c r="C54" s="52"/>
      <c r="D54" s="53"/>
      <c r="E54" s="53"/>
      <c r="F54" s="54"/>
      <c r="G54" s="55"/>
      <c r="H54" s="56"/>
      <c r="I54" s="57"/>
      <c r="J54" s="57"/>
      <c r="K54" s="57"/>
      <c r="L54" s="57"/>
      <c r="M54" s="57"/>
    </row>
    <row r="55" spans="2:13" ht="14.65" thickBot="1" x14ac:dyDescent="0.5">
      <c r="B55" s="58" t="s">
        <v>46</v>
      </c>
      <c r="C55" s="52"/>
      <c r="D55" s="52"/>
      <c r="E55" s="52"/>
      <c r="F55" s="59" t="s">
        <v>53</v>
      </c>
      <c r="G55" s="55"/>
      <c r="H55" s="56"/>
      <c r="I55" s="69" t="s">
        <v>190</v>
      </c>
      <c r="J55" s="69"/>
      <c r="K55" s="69"/>
      <c r="L55" s="62"/>
      <c r="M55" s="57"/>
    </row>
    <row r="56" spans="2:13" x14ac:dyDescent="0.45">
      <c r="B56" s="55" t="s">
        <v>50</v>
      </c>
      <c r="C56" s="52"/>
      <c r="D56" s="53"/>
      <c r="E56" s="53"/>
      <c r="F56" s="54" t="s">
        <v>94</v>
      </c>
      <c r="G56" s="55"/>
      <c r="H56" s="56"/>
      <c r="I56" s="69"/>
      <c r="J56" s="69"/>
      <c r="K56" s="69"/>
      <c r="L56" s="62"/>
      <c r="M56" s="60" t="s">
        <v>164</v>
      </c>
    </row>
    <row r="57" spans="2:13" ht="14.65" thickBot="1" x14ac:dyDescent="0.5">
      <c r="B57" s="55" t="s">
        <v>52</v>
      </c>
      <c r="C57" s="52"/>
      <c r="D57" s="53"/>
      <c r="E57" s="53"/>
      <c r="F57" s="54" t="s">
        <v>99</v>
      </c>
      <c r="G57" s="55"/>
      <c r="H57" s="56"/>
      <c r="I57" s="69"/>
      <c r="J57" s="69"/>
      <c r="K57" s="69"/>
      <c r="L57" s="62"/>
      <c r="M57" s="61" t="s">
        <v>192</v>
      </c>
    </row>
    <row r="58" spans="2:13" x14ac:dyDescent="0.45">
      <c r="B58" s="55" t="s">
        <v>51</v>
      </c>
      <c r="C58" s="52"/>
      <c r="D58" s="53"/>
      <c r="E58" s="53"/>
      <c r="F58" s="54">
        <v>250</v>
      </c>
      <c r="G58" s="55"/>
      <c r="H58" s="56"/>
      <c r="I58" s="62" t="s">
        <v>191</v>
      </c>
      <c r="J58" s="62"/>
      <c r="K58" s="62"/>
      <c r="L58" s="62"/>
      <c r="M58" s="57"/>
    </row>
    <row r="59" spans="2:13" x14ac:dyDescent="0.45">
      <c r="B59" s="14" t="s">
        <v>55</v>
      </c>
      <c r="C59" s="8"/>
      <c r="D59" s="9"/>
      <c r="E59" s="9"/>
      <c r="F59" s="10"/>
      <c r="G59" s="2"/>
      <c r="H59" s="2"/>
    </row>
    <row r="60" spans="2:13" ht="5.25" customHeight="1" x14ac:dyDescent="0.45"/>
    <row r="61" spans="2:13" x14ac:dyDescent="0.45">
      <c r="B61" s="7" t="s">
        <v>193</v>
      </c>
      <c r="C61" s="2"/>
      <c r="D61" s="2"/>
      <c r="E61" s="2"/>
      <c r="F61" s="2" t="s">
        <v>185</v>
      </c>
      <c r="G61" s="2"/>
      <c r="H61" s="1"/>
      <c r="I61" s="2"/>
    </row>
    <row r="62" spans="2:13" ht="14.65" thickBot="1" x14ac:dyDescent="0.5">
      <c r="B62" s="25" t="s">
        <v>33</v>
      </c>
      <c r="C62" s="26"/>
      <c r="D62" s="19" t="s">
        <v>28</v>
      </c>
      <c r="E62" s="19"/>
      <c r="F62" s="19" t="s">
        <v>29</v>
      </c>
      <c r="G62" s="26"/>
      <c r="H62" s="11"/>
      <c r="I62" s="2"/>
    </row>
    <row r="63" spans="2:13" ht="15" customHeight="1" x14ac:dyDescent="0.45">
      <c r="B63" s="1" t="s">
        <v>194</v>
      </c>
      <c r="C63" s="27"/>
      <c r="D63" s="15" t="s">
        <v>195</v>
      </c>
      <c r="E63" s="15"/>
      <c r="F63" s="15"/>
      <c r="G63" s="2"/>
      <c r="H63" s="2"/>
      <c r="I63" s="66"/>
      <c r="J63" s="66"/>
      <c r="K63" s="66"/>
      <c r="M63" s="31"/>
    </row>
    <row r="64" spans="2:13" ht="14.65" thickBot="1" x14ac:dyDescent="0.5">
      <c r="B64" s="1" t="s">
        <v>196</v>
      </c>
      <c r="C64" s="27"/>
      <c r="D64" s="15" t="s">
        <v>97</v>
      </c>
      <c r="E64" s="15"/>
      <c r="F64" s="15">
        <v>400</v>
      </c>
      <c r="G64" s="2"/>
      <c r="H64" s="2"/>
      <c r="I64" s="66"/>
      <c r="J64" s="66"/>
      <c r="K64" s="66"/>
      <c r="M64" s="32"/>
    </row>
    <row r="65" spans="2:13" x14ac:dyDescent="0.45">
      <c r="B65" s="22" t="s">
        <v>198</v>
      </c>
      <c r="D65" s="15">
        <v>200</v>
      </c>
      <c r="E65" s="15"/>
      <c r="F65" s="15">
        <v>250</v>
      </c>
      <c r="H65" s="2"/>
      <c r="I65" s="66"/>
      <c r="J65" s="66"/>
      <c r="K65" s="66"/>
    </row>
    <row r="66" spans="2:13" x14ac:dyDescent="0.45">
      <c r="B66" s="14"/>
      <c r="C66" s="63" t="s">
        <v>199</v>
      </c>
      <c r="D66" s="27"/>
      <c r="E66" s="27"/>
      <c r="F66" s="27"/>
      <c r="G66" s="2"/>
      <c r="H66" s="2"/>
      <c r="I66" s="2"/>
    </row>
    <row r="67" spans="2:13" x14ac:dyDescent="0.45">
      <c r="B67" s="14"/>
      <c r="C67" s="27"/>
      <c r="D67" s="27"/>
      <c r="E67" s="27"/>
      <c r="F67" s="27"/>
      <c r="G67" s="2"/>
      <c r="H67" s="2"/>
      <c r="I67" s="2"/>
    </row>
    <row r="68" spans="2:13" x14ac:dyDescent="0.45">
      <c r="B68" s="17" t="s">
        <v>197</v>
      </c>
      <c r="C68" s="2"/>
      <c r="D68" s="2"/>
      <c r="E68" s="2"/>
      <c r="F68" s="2"/>
      <c r="G68" s="2"/>
      <c r="H68" s="2"/>
      <c r="I68" s="2"/>
    </row>
    <row r="69" spans="2:13" ht="14.65" thickBot="1" x14ac:dyDescent="0.5"/>
    <row r="70" spans="2:13" ht="18" x14ac:dyDescent="0.55000000000000004">
      <c r="B70" s="64" t="s">
        <v>203</v>
      </c>
      <c r="C70" s="64"/>
      <c r="D70" s="64"/>
      <c r="E70" s="64"/>
      <c r="F70" s="64"/>
      <c r="G70" s="64"/>
      <c r="H70" s="64"/>
      <c r="I70" s="64"/>
      <c r="J70" s="64"/>
      <c r="M70" s="31"/>
    </row>
    <row r="71" spans="2:13" ht="14.65" thickBot="1" x14ac:dyDescent="0.5">
      <c r="B71" s="28" t="s">
        <v>69</v>
      </c>
      <c r="M71" s="32"/>
    </row>
    <row r="72" spans="2:13" x14ac:dyDescent="0.45">
      <c r="B72" s="16" t="s">
        <v>81</v>
      </c>
    </row>
    <row r="73" spans="2:13" x14ac:dyDescent="0.45">
      <c r="B73" s="16" t="s">
        <v>82</v>
      </c>
    </row>
    <row r="74" spans="2:13" x14ac:dyDescent="0.45">
      <c r="B74" s="22" t="s">
        <v>121</v>
      </c>
    </row>
    <row r="75" spans="2:13" x14ac:dyDescent="0.45">
      <c r="I75" s="22"/>
    </row>
    <row r="76" spans="2:13" x14ac:dyDescent="0.45">
      <c r="B76" s="22" t="s">
        <v>202</v>
      </c>
      <c r="H76" s="18"/>
      <c r="I76" s="22"/>
    </row>
    <row r="77" spans="2:13" x14ac:dyDescent="0.45">
      <c r="I77" s="22"/>
    </row>
    <row r="79" spans="2:13" ht="14.65" thickBot="1" x14ac:dyDescent="0.5">
      <c r="B79" s="29"/>
      <c r="C79" s="29"/>
      <c r="D79" s="29"/>
      <c r="E79" s="29"/>
      <c r="F79" s="29"/>
      <c r="G79" s="29"/>
      <c r="I79" s="29"/>
      <c r="J79" s="29"/>
      <c r="K79" s="29"/>
      <c r="L79" s="29"/>
    </row>
    <row r="80" spans="2:13" x14ac:dyDescent="0.45">
      <c r="B80" s="12" t="s">
        <v>70</v>
      </c>
      <c r="I80" s="12" t="s">
        <v>71</v>
      </c>
    </row>
    <row r="82" spans="2:12" ht="14.65" thickBot="1" x14ac:dyDescent="0.5">
      <c r="B82" s="29"/>
      <c r="C82" s="29"/>
      <c r="D82" s="29"/>
      <c r="E82" s="29"/>
      <c r="F82" s="29"/>
      <c r="H82" s="29"/>
      <c r="I82" s="29"/>
      <c r="J82" s="29"/>
      <c r="K82" s="29"/>
      <c r="L82" s="29"/>
    </row>
    <row r="83" spans="2:12" x14ac:dyDescent="0.45">
      <c r="B83" s="12" t="s">
        <v>72</v>
      </c>
      <c r="H83" s="12" t="s">
        <v>73</v>
      </c>
    </row>
    <row r="85" spans="2:12" x14ac:dyDescent="0.45">
      <c r="B85" s="22" t="s">
        <v>200</v>
      </c>
    </row>
    <row r="86" spans="2:12" x14ac:dyDescent="0.45">
      <c r="B86" s="12" t="s">
        <v>75</v>
      </c>
      <c r="C86" s="12" t="s">
        <v>76</v>
      </c>
      <c r="H86" s="65" t="s">
        <v>80</v>
      </c>
      <c r="I86" s="65"/>
      <c r="J86" s="65"/>
      <c r="K86" s="65"/>
      <c r="L86" s="65"/>
    </row>
    <row r="87" spans="2:12" x14ac:dyDescent="0.45">
      <c r="B87" s="12" t="s">
        <v>78</v>
      </c>
      <c r="C87" s="30" t="s">
        <v>201</v>
      </c>
      <c r="H87" s="65"/>
      <c r="I87" s="65"/>
      <c r="J87" s="65"/>
      <c r="K87" s="65"/>
      <c r="L87" s="65"/>
    </row>
  </sheetData>
  <mergeCells count="8">
    <mergeCell ref="B70:J70"/>
    <mergeCell ref="H86:L87"/>
    <mergeCell ref="I41:K43"/>
    <mergeCell ref="F43:G43"/>
    <mergeCell ref="F44:G44"/>
    <mergeCell ref="F45:G45"/>
    <mergeCell ref="I55:K57"/>
    <mergeCell ref="I63:K65"/>
  </mergeCells>
  <hyperlinks>
    <hyperlink ref="C87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87"/>
  <sheetViews>
    <sheetView workbookViewId="0">
      <selection sqref="A1:XFD1048576"/>
    </sheetView>
  </sheetViews>
  <sheetFormatPr defaultColWidth="9.1328125" defaultRowHeight="14.25" x14ac:dyDescent="0.45"/>
  <cols>
    <col min="1" max="4" width="9.1328125" style="12"/>
    <col min="5" max="5" width="1.1328125" style="12" customWidth="1"/>
    <col min="6" max="6" width="13" style="12" customWidth="1"/>
    <col min="7" max="7" width="9.1328125" style="12"/>
    <col min="8" max="8" width="10.3984375" style="12" customWidth="1"/>
    <col min="9" max="9" width="12.86328125" style="12" customWidth="1"/>
    <col min="10" max="10" width="12.265625" style="12" customWidth="1"/>
    <col min="11" max="12" width="9.1328125" style="12"/>
    <col min="13" max="13" width="31.59765625" style="12" customWidth="1"/>
    <col min="14" max="14" width="3.1328125" style="12" customWidth="1"/>
    <col min="15" max="16384" width="9.1328125" style="12"/>
  </cols>
  <sheetData>
    <row r="1" spans="2:13" s="2" customFormat="1" ht="12.75" x14ac:dyDescent="0.35">
      <c r="B1" s="1"/>
    </row>
    <row r="2" spans="2:13" s="2" customFormat="1" ht="12.75" x14ac:dyDescent="0.35">
      <c r="B2" s="1"/>
    </row>
    <row r="3" spans="2:13" s="2" customFormat="1" ht="12.75" x14ac:dyDescent="0.35">
      <c r="B3" s="1"/>
    </row>
    <row r="4" spans="2:13" s="2" customFormat="1" ht="22.15" x14ac:dyDescent="0.55000000000000004">
      <c r="B4" s="3" t="s">
        <v>182</v>
      </c>
      <c r="M4" s="4" t="s">
        <v>64</v>
      </c>
    </row>
    <row r="5" spans="2:13" s="2" customFormat="1" ht="12.75" x14ac:dyDescent="0.35">
      <c r="B5" s="5" t="s">
        <v>183</v>
      </c>
      <c r="M5" s="4" t="s">
        <v>65</v>
      </c>
    </row>
    <row r="6" spans="2:13" s="2" customFormat="1" ht="12.75" x14ac:dyDescent="0.35">
      <c r="B6" s="5"/>
      <c r="M6" s="6" t="s">
        <v>62</v>
      </c>
    </row>
    <row r="7" spans="2:13" ht="14.65" thickBot="1" x14ac:dyDescent="0.5">
      <c r="B7" s="7" t="s">
        <v>84</v>
      </c>
      <c r="C7" s="8"/>
      <c r="D7" s="9"/>
      <c r="E7" s="9"/>
      <c r="F7" s="10"/>
      <c r="G7" s="2"/>
      <c r="H7" s="11" t="s">
        <v>56</v>
      </c>
      <c r="I7" s="2"/>
      <c r="M7" s="13" t="s">
        <v>63</v>
      </c>
    </row>
    <row r="8" spans="2:13" x14ac:dyDescent="0.45">
      <c r="B8" s="1" t="s">
        <v>102</v>
      </c>
      <c r="C8" s="8"/>
      <c r="D8" s="9"/>
      <c r="E8" s="9"/>
      <c r="F8" s="10"/>
      <c r="G8" s="2"/>
      <c r="H8" s="14" t="s">
        <v>57</v>
      </c>
      <c r="I8" s="2"/>
      <c r="M8" s="31"/>
    </row>
    <row r="9" spans="2:13" ht="14.65" thickBot="1" x14ac:dyDescent="0.5">
      <c r="B9" s="47" t="s">
        <v>53</v>
      </c>
      <c r="C9" s="49">
        <v>4250</v>
      </c>
      <c r="D9" s="9"/>
      <c r="E9" s="9"/>
      <c r="F9" s="10"/>
      <c r="G9" s="2"/>
      <c r="H9" s="14" t="s">
        <v>59</v>
      </c>
      <c r="I9" s="2"/>
      <c r="M9" s="32"/>
    </row>
    <row r="10" spans="2:13" x14ac:dyDescent="0.45">
      <c r="B10" s="14" t="s">
        <v>58</v>
      </c>
      <c r="C10" s="8"/>
      <c r="D10" s="9"/>
      <c r="E10" s="9"/>
      <c r="F10" s="10"/>
      <c r="G10" s="2"/>
      <c r="H10" s="14"/>
      <c r="I10" s="2"/>
      <c r="M10" s="16" t="s">
        <v>66</v>
      </c>
    </row>
    <row r="11" spans="2:13" x14ac:dyDescent="0.45">
      <c r="B11" s="14"/>
      <c r="C11" s="8"/>
      <c r="D11" s="9"/>
      <c r="E11" s="9"/>
      <c r="F11" s="10"/>
      <c r="G11" s="2"/>
      <c r="H11" s="14"/>
      <c r="I11" s="2"/>
      <c r="M11" s="16" t="s">
        <v>67</v>
      </c>
    </row>
    <row r="12" spans="2:13" ht="14.65" thickBot="1" x14ac:dyDescent="0.5">
      <c r="B12" s="7" t="s">
        <v>85</v>
      </c>
      <c r="C12" s="8"/>
      <c r="D12" s="9"/>
      <c r="E12" s="9"/>
      <c r="F12" s="10"/>
      <c r="G12" s="2"/>
      <c r="H12" s="11" t="s">
        <v>56</v>
      </c>
      <c r="I12" s="2"/>
    </row>
    <row r="13" spans="2:13" x14ac:dyDescent="0.45">
      <c r="B13" s="1" t="s">
        <v>103</v>
      </c>
      <c r="C13" s="8"/>
      <c r="D13" s="9"/>
      <c r="E13" s="9"/>
      <c r="F13" s="10"/>
      <c r="G13" s="2"/>
      <c r="H13" s="14" t="s">
        <v>60</v>
      </c>
      <c r="I13" s="2"/>
      <c r="M13" s="31"/>
    </row>
    <row r="14" spans="2:13" ht="14.65" thickBot="1" x14ac:dyDescent="0.5">
      <c r="B14" s="47" t="s">
        <v>53</v>
      </c>
      <c r="C14" s="49">
        <v>3900</v>
      </c>
      <c r="D14" s="9"/>
      <c r="E14" s="9"/>
      <c r="F14" s="10"/>
      <c r="G14" s="2"/>
      <c r="H14" s="14"/>
      <c r="I14" s="2"/>
      <c r="M14" s="32"/>
    </row>
    <row r="15" spans="2:13" x14ac:dyDescent="0.45">
      <c r="B15" s="14" t="s">
        <v>58</v>
      </c>
      <c r="C15" s="8"/>
      <c r="D15" s="9"/>
      <c r="E15" s="9"/>
      <c r="F15" s="10"/>
      <c r="G15" s="2"/>
      <c r="H15" s="2"/>
      <c r="I15" s="2"/>
      <c r="M15" s="16" t="s">
        <v>66</v>
      </c>
    </row>
    <row r="16" spans="2:13" x14ac:dyDescent="0.45">
      <c r="B16" s="14"/>
      <c r="C16" s="8"/>
      <c r="D16" s="9"/>
      <c r="E16" s="9"/>
      <c r="F16" s="10"/>
      <c r="G16" s="2"/>
      <c r="H16" s="2"/>
      <c r="I16" s="2"/>
      <c r="M16" s="16" t="s">
        <v>67</v>
      </c>
    </row>
    <row r="17" spans="2:13" ht="14.65" thickBot="1" x14ac:dyDescent="0.5">
      <c r="B17" s="7" t="s">
        <v>143</v>
      </c>
      <c r="C17" s="8"/>
      <c r="D17" s="9"/>
      <c r="E17" s="9"/>
      <c r="F17" s="10"/>
      <c r="G17" s="2"/>
      <c r="H17" s="11" t="s">
        <v>56</v>
      </c>
      <c r="I17" s="2"/>
    </row>
    <row r="18" spans="2:13" x14ac:dyDescent="0.45">
      <c r="B18" s="1" t="s">
        <v>104</v>
      </c>
      <c r="C18" s="8"/>
      <c r="D18" s="9"/>
      <c r="E18" s="9"/>
      <c r="F18" s="10"/>
      <c r="G18" s="2"/>
      <c r="H18" s="14" t="s">
        <v>60</v>
      </c>
      <c r="I18" s="2"/>
      <c r="M18" s="31"/>
    </row>
    <row r="19" spans="2:13" ht="14.65" thickBot="1" x14ac:dyDescent="0.5">
      <c r="B19" s="47" t="s">
        <v>137</v>
      </c>
      <c r="C19" s="49"/>
      <c r="D19" s="46">
        <v>3225</v>
      </c>
      <c r="E19" s="45"/>
      <c r="F19" s="46" t="s">
        <v>138</v>
      </c>
      <c r="G19" s="47"/>
      <c r="H19" s="48">
        <v>2825</v>
      </c>
      <c r="I19" s="2"/>
      <c r="M19" s="32"/>
    </row>
    <row r="20" spans="2:13" x14ac:dyDescent="0.45">
      <c r="B20" s="14" t="s">
        <v>58</v>
      </c>
      <c r="C20" s="8"/>
      <c r="D20" s="9"/>
      <c r="E20" s="9"/>
      <c r="F20" s="10"/>
      <c r="G20" s="2"/>
      <c r="H20" s="2"/>
      <c r="I20" s="2"/>
      <c r="M20" s="16" t="s">
        <v>66</v>
      </c>
    </row>
    <row r="21" spans="2:13" x14ac:dyDescent="0.45">
      <c r="M21" s="16" t="s">
        <v>67</v>
      </c>
    </row>
    <row r="22" spans="2:13" x14ac:dyDescent="0.45">
      <c r="B22" s="7" t="s">
        <v>7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3" x14ac:dyDescent="0.45">
      <c r="B23" s="17" t="s">
        <v>173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3" x14ac:dyDescent="0.45">
      <c r="B24" s="2" t="s">
        <v>166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18" t="s">
        <v>68</v>
      </c>
    </row>
    <row r="25" spans="2:13" x14ac:dyDescent="0.45">
      <c r="B25" s="2"/>
      <c r="C25" s="2"/>
      <c r="D25" s="2"/>
      <c r="E25" s="2"/>
      <c r="F25" s="2"/>
      <c r="G25" s="2"/>
      <c r="H25" s="1"/>
      <c r="I25" s="2"/>
      <c r="J25" s="2"/>
      <c r="K25" s="2"/>
      <c r="L25" s="2"/>
      <c r="M25" s="6" t="s">
        <v>62</v>
      </c>
    </row>
    <row r="26" spans="2:13" ht="14.65" thickBot="1" x14ac:dyDescent="0.5">
      <c r="B26" s="19" t="s">
        <v>10</v>
      </c>
      <c r="C26" s="19" t="s">
        <v>11</v>
      </c>
      <c r="D26" s="19" t="s">
        <v>12</v>
      </c>
      <c r="E26" s="19"/>
      <c r="F26" s="1"/>
      <c r="G26" s="11" t="s">
        <v>33</v>
      </c>
      <c r="H26" s="11" t="s">
        <v>13</v>
      </c>
      <c r="I26" s="19" t="s">
        <v>28</v>
      </c>
      <c r="J26" s="19" t="s">
        <v>29</v>
      </c>
      <c r="K26" s="1"/>
      <c r="L26" s="1"/>
      <c r="M26" s="13" t="s">
        <v>63</v>
      </c>
    </row>
    <row r="27" spans="2:13" x14ac:dyDescent="0.45">
      <c r="B27" s="2" t="s">
        <v>107</v>
      </c>
      <c r="C27" s="20" t="s">
        <v>167</v>
      </c>
      <c r="D27" s="20" t="s">
        <v>168</v>
      </c>
      <c r="E27" s="20"/>
      <c r="F27" s="2"/>
      <c r="G27" s="1" t="s">
        <v>1</v>
      </c>
      <c r="H27" s="1" t="s">
        <v>106</v>
      </c>
      <c r="I27" s="15" t="s">
        <v>174</v>
      </c>
      <c r="J27" s="15">
        <v>1900</v>
      </c>
      <c r="K27" s="2"/>
      <c r="L27" s="2"/>
      <c r="M27" s="31"/>
    </row>
    <row r="28" spans="2:13" ht="14.65" thickBot="1" x14ac:dyDescent="0.5">
      <c r="B28" s="2" t="s">
        <v>108</v>
      </c>
      <c r="C28" s="20" t="s">
        <v>18</v>
      </c>
      <c r="D28" s="20" t="s">
        <v>169</v>
      </c>
      <c r="E28" s="20"/>
      <c r="F28" s="2"/>
      <c r="G28" s="1" t="s">
        <v>32</v>
      </c>
      <c r="H28" s="1" t="s">
        <v>105</v>
      </c>
      <c r="I28" s="15" t="s">
        <v>175</v>
      </c>
      <c r="J28" s="15">
        <v>1500</v>
      </c>
      <c r="K28" s="2"/>
      <c r="L28" s="2"/>
      <c r="M28" s="32"/>
    </row>
    <row r="29" spans="2:13" x14ac:dyDescent="0.45">
      <c r="B29" s="2" t="s">
        <v>109</v>
      </c>
      <c r="C29" s="20" t="s">
        <v>170</v>
      </c>
      <c r="D29" s="20" t="s">
        <v>171</v>
      </c>
      <c r="E29" s="20"/>
      <c r="F29" s="2"/>
      <c r="G29" s="21" t="s">
        <v>30</v>
      </c>
      <c r="H29" s="1" t="s">
        <v>105</v>
      </c>
      <c r="I29" s="15">
        <v>975</v>
      </c>
      <c r="J29" s="15">
        <v>1225</v>
      </c>
      <c r="K29" s="2"/>
      <c r="L29" s="2"/>
    </row>
    <row r="30" spans="2:13" x14ac:dyDescent="0.45">
      <c r="B30" s="2" t="s">
        <v>110</v>
      </c>
      <c r="C30" s="20" t="s">
        <v>23</v>
      </c>
      <c r="D30" s="20" t="s">
        <v>172</v>
      </c>
      <c r="E30" s="20"/>
      <c r="F30" s="2"/>
      <c r="G30" s="22" t="s">
        <v>31</v>
      </c>
      <c r="H30" s="1" t="s">
        <v>105</v>
      </c>
      <c r="I30" s="15">
        <v>665</v>
      </c>
      <c r="J30" s="15">
        <v>915</v>
      </c>
      <c r="K30" s="2"/>
      <c r="L30" s="2"/>
    </row>
    <row r="31" spans="2:13" x14ac:dyDescent="0.45">
      <c r="B31" s="2"/>
      <c r="C31" s="20"/>
      <c r="D31" s="20"/>
      <c r="E31" s="20"/>
      <c r="F31" s="2"/>
      <c r="G31" s="14" t="s">
        <v>8</v>
      </c>
      <c r="H31" s="14"/>
      <c r="I31" s="14"/>
      <c r="J31" s="14"/>
      <c r="K31" s="2"/>
      <c r="L31" s="2"/>
    </row>
    <row r="32" spans="2:13" x14ac:dyDescent="0.45">
      <c r="B32" s="2"/>
      <c r="C32" s="20"/>
      <c r="D32" s="20"/>
      <c r="E32" s="20"/>
      <c r="F32" s="2"/>
      <c r="G32" s="14" t="s">
        <v>9</v>
      </c>
      <c r="H32" s="14"/>
      <c r="I32" s="14"/>
      <c r="J32" s="14"/>
      <c r="K32" s="2"/>
      <c r="L32" s="2"/>
    </row>
    <row r="33" spans="2:13" ht="5.25" customHeight="1" x14ac:dyDescent="0.45">
      <c r="B33" s="2"/>
      <c r="C33" s="20"/>
      <c r="D33" s="20"/>
      <c r="E33" s="20"/>
      <c r="F33" s="2"/>
      <c r="G33" s="2"/>
      <c r="H33" s="2"/>
      <c r="I33" s="2"/>
      <c r="J33" s="2"/>
      <c r="K33" s="2"/>
      <c r="L33" s="2"/>
    </row>
    <row r="34" spans="2:13" x14ac:dyDescent="0.45">
      <c r="B34" s="23" t="s">
        <v>26</v>
      </c>
      <c r="C34" s="20"/>
      <c r="D34" s="24"/>
      <c r="E34" s="24"/>
      <c r="F34" s="2"/>
      <c r="G34" s="14"/>
      <c r="H34" s="2"/>
      <c r="I34" s="2"/>
      <c r="J34" s="2"/>
    </row>
    <row r="35" spans="2:13" ht="14.65" thickBot="1" x14ac:dyDescent="0.5">
      <c r="B35" s="25" t="s">
        <v>33</v>
      </c>
      <c r="C35" s="25"/>
      <c r="D35" s="19" t="s">
        <v>28</v>
      </c>
      <c r="E35" s="19"/>
      <c r="F35" s="19" t="s">
        <v>29</v>
      </c>
      <c r="G35" s="25" t="s">
        <v>36</v>
      </c>
      <c r="H35" s="25"/>
      <c r="I35" s="25"/>
      <c r="J35" s="25"/>
    </row>
    <row r="36" spans="2:13" x14ac:dyDescent="0.45">
      <c r="B36" s="1" t="s">
        <v>144</v>
      </c>
      <c r="C36" s="1"/>
      <c r="D36" s="15" t="s">
        <v>140</v>
      </c>
      <c r="E36" s="15"/>
      <c r="F36" s="15">
        <v>650</v>
      </c>
      <c r="G36" s="1" t="s">
        <v>37</v>
      </c>
      <c r="H36" s="1"/>
      <c r="I36" s="14" t="s">
        <v>40</v>
      </c>
      <c r="J36" s="1"/>
      <c r="M36" s="31"/>
    </row>
    <row r="37" spans="2:13" ht="14.65" thickBot="1" x14ac:dyDescent="0.5">
      <c r="B37" s="1" t="s">
        <v>35</v>
      </c>
      <c r="C37" s="1"/>
      <c r="D37" s="15" t="s">
        <v>141</v>
      </c>
      <c r="E37" s="15"/>
      <c r="F37" s="15">
        <v>550</v>
      </c>
      <c r="G37" s="1" t="s">
        <v>38</v>
      </c>
      <c r="H37" s="1"/>
      <c r="I37" s="14" t="s">
        <v>145</v>
      </c>
      <c r="J37" s="1"/>
      <c r="M37" s="32"/>
    </row>
    <row r="38" spans="2:13" ht="6" customHeight="1" x14ac:dyDescent="0.45"/>
    <row r="39" spans="2:13" x14ac:dyDescent="0.45">
      <c r="B39" s="7" t="s">
        <v>41</v>
      </c>
      <c r="C39" s="20"/>
      <c r="D39" s="20"/>
      <c r="E39" s="20"/>
      <c r="F39" s="2"/>
      <c r="G39" s="23"/>
      <c r="H39" s="2"/>
    </row>
    <row r="40" spans="2:13" ht="14.65" thickBot="1" x14ac:dyDescent="0.5">
      <c r="B40" s="11" t="s">
        <v>46</v>
      </c>
      <c r="C40" s="20"/>
      <c r="D40" s="20"/>
      <c r="E40" s="20"/>
      <c r="F40" s="11" t="s">
        <v>184</v>
      </c>
      <c r="G40" s="11" t="s">
        <v>47</v>
      </c>
      <c r="H40" s="2"/>
    </row>
    <row r="41" spans="2:13" x14ac:dyDescent="0.45">
      <c r="B41" s="1" t="s">
        <v>42</v>
      </c>
      <c r="C41" s="20"/>
      <c r="D41" s="24"/>
      <c r="E41" s="24"/>
      <c r="F41" s="15" t="s">
        <v>90</v>
      </c>
      <c r="G41" s="15">
        <v>150</v>
      </c>
      <c r="H41" s="2"/>
      <c r="I41" s="66"/>
      <c r="J41" s="66"/>
      <c r="K41" s="66"/>
      <c r="M41" s="31"/>
    </row>
    <row r="42" spans="2:13" ht="14.65" thickBot="1" x14ac:dyDescent="0.5">
      <c r="B42" s="1" t="s">
        <v>43</v>
      </c>
      <c r="C42" s="20"/>
      <c r="D42" s="24"/>
      <c r="E42" s="24"/>
      <c r="F42" s="15" t="s">
        <v>98</v>
      </c>
      <c r="G42" s="15">
        <v>150</v>
      </c>
      <c r="H42" s="2"/>
      <c r="I42" s="66"/>
      <c r="J42" s="66"/>
      <c r="K42" s="66"/>
      <c r="M42" s="32"/>
    </row>
    <row r="43" spans="2:13" x14ac:dyDescent="0.45">
      <c r="B43" s="1" t="s">
        <v>155</v>
      </c>
      <c r="C43" s="20"/>
      <c r="D43" s="24"/>
      <c r="E43" s="24"/>
      <c r="F43" s="67" t="s">
        <v>49</v>
      </c>
      <c r="G43" s="67"/>
      <c r="H43" s="2"/>
      <c r="I43" s="66"/>
      <c r="J43" s="66"/>
      <c r="K43" s="66"/>
    </row>
    <row r="44" spans="2:13" x14ac:dyDescent="0.45">
      <c r="B44" s="1" t="s">
        <v>176</v>
      </c>
      <c r="C44" s="20"/>
      <c r="D44" s="24"/>
      <c r="E44" s="24"/>
      <c r="F44" s="68" t="s">
        <v>158</v>
      </c>
      <c r="G44" s="67"/>
      <c r="H44" s="2"/>
    </row>
    <row r="45" spans="2:13" x14ac:dyDescent="0.45">
      <c r="B45" s="1" t="s">
        <v>177</v>
      </c>
      <c r="C45" s="20"/>
      <c r="D45" s="24"/>
      <c r="E45" s="24"/>
      <c r="F45" s="68" t="s">
        <v>158</v>
      </c>
      <c r="G45" s="67"/>
      <c r="H45" s="2"/>
    </row>
    <row r="46" spans="2:13" ht="4.5" customHeight="1" x14ac:dyDescent="0.45"/>
    <row r="47" spans="2:13" x14ac:dyDescent="0.45">
      <c r="B47" s="7" t="s">
        <v>120</v>
      </c>
      <c r="C47" s="20"/>
      <c r="D47" s="24"/>
      <c r="E47" s="24"/>
      <c r="F47" s="2"/>
      <c r="G47" s="2"/>
      <c r="H47" s="2"/>
    </row>
    <row r="48" spans="2:13" ht="14.65" thickBot="1" x14ac:dyDescent="0.5">
      <c r="B48" s="11" t="s">
        <v>46</v>
      </c>
      <c r="C48" s="20"/>
      <c r="D48" s="20"/>
      <c r="E48" s="20"/>
      <c r="F48" s="19" t="s">
        <v>53</v>
      </c>
      <c r="G48" s="11"/>
      <c r="H48" s="2"/>
    </row>
    <row r="49" spans="2:13" x14ac:dyDescent="0.45">
      <c r="B49" s="1" t="s">
        <v>50</v>
      </c>
      <c r="C49" s="20"/>
      <c r="D49" s="24"/>
      <c r="E49" s="24"/>
      <c r="F49" s="15" t="s">
        <v>124</v>
      </c>
      <c r="G49" s="15"/>
      <c r="H49" s="2"/>
      <c r="M49" s="31"/>
    </row>
    <row r="50" spans="2:13" ht="14.65" thickBot="1" x14ac:dyDescent="0.5">
      <c r="B50" s="1" t="s">
        <v>52</v>
      </c>
      <c r="C50" s="20"/>
      <c r="D50" s="24"/>
      <c r="E50" s="24"/>
      <c r="F50" s="15" t="s">
        <v>125</v>
      </c>
      <c r="G50" s="15"/>
      <c r="H50" s="2"/>
      <c r="M50" s="32"/>
    </row>
    <row r="51" spans="2:13" x14ac:dyDescent="0.45">
      <c r="B51" s="1" t="s">
        <v>51</v>
      </c>
      <c r="C51" s="20"/>
      <c r="D51" s="24"/>
      <c r="E51" s="24"/>
      <c r="F51" s="15" t="s">
        <v>123</v>
      </c>
      <c r="G51" s="1"/>
      <c r="H51" s="2"/>
    </row>
    <row r="52" spans="2:13" x14ac:dyDescent="0.45">
      <c r="B52" s="14" t="s">
        <v>122</v>
      </c>
      <c r="C52" s="8"/>
      <c r="D52" s="9"/>
      <c r="E52" s="9"/>
      <c r="F52" s="10"/>
      <c r="G52" s="14"/>
      <c r="H52" s="14"/>
    </row>
    <row r="53" spans="2:13" ht="6.75" customHeight="1" x14ac:dyDescent="0.45"/>
    <row r="54" spans="2:13" x14ac:dyDescent="0.45">
      <c r="B54" s="51" t="s">
        <v>179</v>
      </c>
      <c r="C54" s="52"/>
      <c r="D54" s="53"/>
      <c r="E54" s="53"/>
      <c r="F54" s="54"/>
      <c r="G54" s="55"/>
      <c r="H54" s="56"/>
      <c r="I54" s="57"/>
      <c r="J54" s="57"/>
      <c r="K54" s="57"/>
      <c r="L54" s="57"/>
      <c r="M54" s="57"/>
    </row>
    <row r="55" spans="2:13" ht="14.65" thickBot="1" x14ac:dyDescent="0.5">
      <c r="B55" s="58" t="s">
        <v>46</v>
      </c>
      <c r="C55" s="52"/>
      <c r="D55" s="52"/>
      <c r="E55" s="52"/>
      <c r="F55" s="59" t="s">
        <v>53</v>
      </c>
      <c r="G55" s="55"/>
      <c r="H55" s="56"/>
      <c r="I55" s="70"/>
      <c r="J55" s="70"/>
      <c r="K55" s="70"/>
      <c r="L55" s="57"/>
      <c r="M55" s="57"/>
    </row>
    <row r="56" spans="2:13" x14ac:dyDescent="0.45">
      <c r="B56" s="55" t="s">
        <v>50</v>
      </c>
      <c r="C56" s="52"/>
      <c r="D56" s="53"/>
      <c r="E56" s="53"/>
      <c r="F56" s="54" t="s">
        <v>94</v>
      </c>
      <c r="G56" s="55"/>
      <c r="H56" s="56"/>
      <c r="I56" s="70"/>
      <c r="J56" s="70"/>
      <c r="K56" s="70"/>
      <c r="L56" s="57"/>
      <c r="M56" s="60" t="s">
        <v>164</v>
      </c>
    </row>
    <row r="57" spans="2:13" ht="14.65" thickBot="1" x14ac:dyDescent="0.5">
      <c r="B57" s="55" t="s">
        <v>52</v>
      </c>
      <c r="C57" s="52"/>
      <c r="D57" s="53"/>
      <c r="E57" s="53"/>
      <c r="F57" s="54" t="s">
        <v>99</v>
      </c>
      <c r="G57" s="55"/>
      <c r="H57" s="56"/>
      <c r="I57" s="70"/>
      <c r="J57" s="70"/>
      <c r="K57" s="70"/>
      <c r="L57" s="57"/>
      <c r="M57" s="61" t="s">
        <v>165</v>
      </c>
    </row>
    <row r="58" spans="2:13" x14ac:dyDescent="0.45">
      <c r="B58" s="55" t="s">
        <v>51</v>
      </c>
      <c r="C58" s="52"/>
      <c r="D58" s="53"/>
      <c r="E58" s="53"/>
      <c r="F58" s="54">
        <v>250</v>
      </c>
      <c r="G58" s="55"/>
      <c r="H58" s="56"/>
      <c r="I58" s="57"/>
      <c r="J58" s="57"/>
      <c r="K58" s="57"/>
      <c r="L58" s="57"/>
      <c r="M58" s="57"/>
    </row>
    <row r="59" spans="2:13" x14ac:dyDescent="0.45">
      <c r="B59" s="14" t="s">
        <v>55</v>
      </c>
      <c r="C59" s="8"/>
      <c r="D59" s="9"/>
      <c r="E59" s="9"/>
      <c r="F59" s="10"/>
      <c r="G59" s="2"/>
      <c r="H59" s="2"/>
    </row>
    <row r="60" spans="2:13" ht="5.25" customHeight="1" x14ac:dyDescent="0.45"/>
    <row r="61" spans="2:13" x14ac:dyDescent="0.45">
      <c r="B61" s="7" t="s">
        <v>0</v>
      </c>
      <c r="C61" s="2"/>
      <c r="D61" s="2"/>
      <c r="E61" s="2"/>
      <c r="F61" s="2" t="s">
        <v>185</v>
      </c>
      <c r="G61" s="2"/>
      <c r="H61" s="1"/>
      <c r="I61" s="2"/>
    </row>
    <row r="62" spans="2:13" ht="14.65" thickBot="1" x14ac:dyDescent="0.5">
      <c r="B62" s="25" t="s">
        <v>33</v>
      </c>
      <c r="C62" s="26"/>
      <c r="D62" s="19" t="s">
        <v>28</v>
      </c>
      <c r="E62" s="19"/>
      <c r="F62" s="19" t="s">
        <v>29</v>
      </c>
      <c r="G62" s="26"/>
      <c r="H62" s="11" t="s">
        <v>101</v>
      </c>
      <c r="I62" s="2"/>
    </row>
    <row r="63" spans="2:13" ht="15" customHeight="1" x14ac:dyDescent="0.45">
      <c r="B63" s="1" t="s">
        <v>1</v>
      </c>
      <c r="C63" s="27"/>
      <c r="D63" s="15" t="s">
        <v>96</v>
      </c>
      <c r="E63" s="15"/>
      <c r="F63" s="15">
        <v>650</v>
      </c>
      <c r="G63" s="2"/>
      <c r="H63" s="2" t="s">
        <v>2</v>
      </c>
      <c r="I63" s="66"/>
      <c r="J63" s="66"/>
      <c r="K63" s="66"/>
      <c r="M63" s="31"/>
    </row>
    <row r="64" spans="2:13" ht="14.65" thickBot="1" x14ac:dyDescent="0.5">
      <c r="B64" s="1" t="s">
        <v>3</v>
      </c>
      <c r="C64" s="27"/>
      <c r="D64" s="15" t="s">
        <v>97</v>
      </c>
      <c r="E64" s="15"/>
      <c r="F64" s="15">
        <v>400</v>
      </c>
      <c r="G64" s="2"/>
      <c r="H64" s="2" t="s">
        <v>4</v>
      </c>
      <c r="I64" s="66"/>
      <c r="J64" s="66"/>
      <c r="K64" s="66"/>
      <c r="M64" s="32"/>
    </row>
    <row r="65" spans="2:13" x14ac:dyDescent="0.45">
      <c r="B65" s="22" t="s">
        <v>27</v>
      </c>
      <c r="D65" s="15">
        <v>125</v>
      </c>
      <c r="E65" s="15"/>
      <c r="H65" s="2" t="s">
        <v>2</v>
      </c>
      <c r="I65" s="66"/>
      <c r="J65" s="66"/>
      <c r="K65" s="66"/>
    </row>
    <row r="66" spans="2:13" x14ac:dyDescent="0.45">
      <c r="B66" s="14" t="s">
        <v>180</v>
      </c>
      <c r="C66" s="27"/>
      <c r="D66" s="27"/>
      <c r="E66" s="27"/>
      <c r="F66" s="27"/>
      <c r="G66" s="2"/>
      <c r="H66" s="2"/>
      <c r="I66" s="2"/>
    </row>
    <row r="67" spans="2:13" x14ac:dyDescent="0.45">
      <c r="B67" s="14" t="s">
        <v>6</v>
      </c>
      <c r="C67" s="27"/>
      <c r="D67" s="27"/>
      <c r="E67" s="27"/>
      <c r="F67" s="27"/>
      <c r="G67" s="2"/>
      <c r="H67" s="2"/>
      <c r="I67" s="2"/>
    </row>
    <row r="68" spans="2:13" x14ac:dyDescent="0.45">
      <c r="B68" s="17" t="s">
        <v>114</v>
      </c>
      <c r="C68" s="2"/>
      <c r="D68" s="2"/>
      <c r="E68" s="2"/>
      <c r="F68" s="2"/>
      <c r="G68" s="2"/>
      <c r="H68" s="2"/>
      <c r="I68" s="2"/>
    </row>
    <row r="69" spans="2:13" ht="14.65" thickBot="1" x14ac:dyDescent="0.5"/>
    <row r="70" spans="2:13" ht="18" x14ac:dyDescent="0.55000000000000004">
      <c r="B70" s="64" t="s">
        <v>181</v>
      </c>
      <c r="C70" s="64"/>
      <c r="D70" s="64"/>
      <c r="E70" s="64"/>
      <c r="F70" s="64"/>
      <c r="G70" s="64"/>
      <c r="H70" s="64"/>
      <c r="I70" s="64"/>
      <c r="J70" s="64"/>
      <c r="M70" s="31"/>
    </row>
    <row r="71" spans="2:13" ht="14.65" thickBot="1" x14ac:dyDescent="0.5">
      <c r="B71" s="28" t="s">
        <v>69</v>
      </c>
      <c r="M71" s="32"/>
    </row>
    <row r="72" spans="2:13" x14ac:dyDescent="0.45">
      <c r="B72" s="16" t="s">
        <v>81</v>
      </c>
    </row>
    <row r="73" spans="2:13" x14ac:dyDescent="0.45">
      <c r="B73" s="16" t="s">
        <v>82</v>
      </c>
    </row>
    <row r="74" spans="2:13" x14ac:dyDescent="0.45">
      <c r="B74" s="22" t="s">
        <v>121</v>
      </c>
    </row>
    <row r="75" spans="2:13" x14ac:dyDescent="0.45">
      <c r="I75" s="22" t="s">
        <v>151</v>
      </c>
    </row>
    <row r="76" spans="2:13" x14ac:dyDescent="0.45">
      <c r="B76" s="22" t="s">
        <v>150</v>
      </c>
      <c r="H76" s="18" t="s">
        <v>154</v>
      </c>
      <c r="I76" s="22" t="s">
        <v>178</v>
      </c>
    </row>
    <row r="77" spans="2:13" x14ac:dyDescent="0.45">
      <c r="I77" s="22" t="s">
        <v>153</v>
      </c>
    </row>
    <row r="79" spans="2:13" ht="14.65" thickBot="1" x14ac:dyDescent="0.5">
      <c r="B79" s="29"/>
      <c r="C79" s="29"/>
      <c r="D79" s="29"/>
      <c r="E79" s="29"/>
      <c r="F79" s="29"/>
      <c r="G79" s="29"/>
      <c r="I79" s="29"/>
      <c r="J79" s="29"/>
      <c r="K79" s="29"/>
      <c r="L79" s="29"/>
    </row>
    <row r="80" spans="2:13" x14ac:dyDescent="0.45">
      <c r="B80" s="12" t="s">
        <v>70</v>
      </c>
      <c r="I80" s="12" t="s">
        <v>71</v>
      </c>
    </row>
    <row r="82" spans="2:12" ht="14.65" thickBot="1" x14ac:dyDescent="0.5">
      <c r="B82" s="29"/>
      <c r="C82" s="29"/>
      <c r="D82" s="29"/>
      <c r="E82" s="29"/>
      <c r="F82" s="29"/>
      <c r="H82" s="29"/>
      <c r="I82" s="29"/>
      <c r="J82" s="29"/>
      <c r="K82" s="29"/>
      <c r="L82" s="29"/>
    </row>
    <row r="83" spans="2:12" x14ac:dyDescent="0.45">
      <c r="B83" s="12" t="s">
        <v>72</v>
      </c>
      <c r="H83" s="12" t="s">
        <v>73</v>
      </c>
    </row>
    <row r="85" spans="2:12" x14ac:dyDescent="0.45">
      <c r="B85" s="22" t="s">
        <v>74</v>
      </c>
    </row>
    <row r="86" spans="2:12" x14ac:dyDescent="0.45">
      <c r="B86" s="12" t="s">
        <v>75</v>
      </c>
      <c r="C86" s="12" t="s">
        <v>76</v>
      </c>
      <c r="H86" s="65" t="s">
        <v>80</v>
      </c>
      <c r="I86" s="65"/>
      <c r="J86" s="65"/>
      <c r="K86" s="65"/>
      <c r="L86" s="65"/>
    </row>
    <row r="87" spans="2:12" x14ac:dyDescent="0.45">
      <c r="B87" s="12" t="s">
        <v>78</v>
      </c>
      <c r="C87" s="30" t="s">
        <v>77</v>
      </c>
      <c r="H87" s="65"/>
      <c r="I87" s="65"/>
      <c r="J87" s="65"/>
      <c r="K87" s="65"/>
      <c r="L87" s="65"/>
    </row>
  </sheetData>
  <mergeCells count="8">
    <mergeCell ref="B70:J70"/>
    <mergeCell ref="H86:L87"/>
    <mergeCell ref="I41:K43"/>
    <mergeCell ref="F43:G43"/>
    <mergeCell ref="F44:G44"/>
    <mergeCell ref="F45:G45"/>
    <mergeCell ref="I55:K57"/>
    <mergeCell ref="I63:K65"/>
  </mergeCells>
  <hyperlinks>
    <hyperlink ref="C87" r:id="rId1" xr:uid="{00000000-0004-0000-0100-000000000000}"/>
  </hyperlinks>
  <printOptions horizontalCentered="1" verticalCentered="1"/>
  <pageMargins left="0.25" right="0.25" top="0.25" bottom="0.25" header="0.3" footer="0.3"/>
  <pageSetup scale="63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87"/>
  <sheetViews>
    <sheetView workbookViewId="0">
      <selection sqref="A1:XFD1048576"/>
    </sheetView>
  </sheetViews>
  <sheetFormatPr defaultColWidth="9.1328125" defaultRowHeight="14.25" x14ac:dyDescent="0.45"/>
  <cols>
    <col min="1" max="4" width="9.1328125" style="12"/>
    <col min="5" max="5" width="1.1328125" style="12" customWidth="1"/>
    <col min="6" max="6" width="13" style="12" customWidth="1"/>
    <col min="7" max="7" width="9.1328125" style="12"/>
    <col min="8" max="8" width="10.3984375" style="12" customWidth="1"/>
    <col min="9" max="9" width="12.86328125" style="12" customWidth="1"/>
    <col min="10" max="10" width="12.265625" style="12" customWidth="1"/>
    <col min="11" max="12" width="9.1328125" style="12"/>
    <col min="13" max="13" width="31.59765625" style="12" customWidth="1"/>
    <col min="14" max="14" width="3.1328125" style="12" customWidth="1"/>
    <col min="15" max="16384" width="9.1328125" style="12"/>
  </cols>
  <sheetData>
    <row r="1" spans="2:13" s="2" customFormat="1" ht="12.75" x14ac:dyDescent="0.35">
      <c r="B1" s="1"/>
    </row>
    <row r="2" spans="2:13" s="2" customFormat="1" ht="12.75" x14ac:dyDescent="0.35">
      <c r="B2" s="1"/>
    </row>
    <row r="3" spans="2:13" s="2" customFormat="1" ht="12.75" x14ac:dyDescent="0.35">
      <c r="B3" s="1"/>
    </row>
    <row r="4" spans="2:13" s="2" customFormat="1" ht="22.15" x14ac:dyDescent="0.55000000000000004">
      <c r="B4" s="3" t="s">
        <v>160</v>
      </c>
      <c r="M4" s="4" t="s">
        <v>64</v>
      </c>
    </row>
    <row r="5" spans="2:13" s="2" customFormat="1" ht="12.75" x14ac:dyDescent="0.35">
      <c r="B5" s="5" t="s">
        <v>161</v>
      </c>
      <c r="M5" s="4" t="s">
        <v>65</v>
      </c>
    </row>
    <row r="6" spans="2:13" s="2" customFormat="1" ht="12.75" x14ac:dyDescent="0.35">
      <c r="B6" s="5"/>
      <c r="M6" s="6" t="s">
        <v>62</v>
      </c>
    </row>
    <row r="7" spans="2:13" ht="14.65" thickBot="1" x14ac:dyDescent="0.5">
      <c r="B7" s="7" t="s">
        <v>84</v>
      </c>
      <c r="C7" s="8"/>
      <c r="D7" s="9"/>
      <c r="E7" s="9"/>
      <c r="F7" s="10"/>
      <c r="G7" s="2"/>
      <c r="H7" s="11" t="s">
        <v>56</v>
      </c>
      <c r="I7" s="2"/>
      <c r="M7" s="13" t="s">
        <v>63</v>
      </c>
    </row>
    <row r="8" spans="2:13" x14ac:dyDescent="0.45">
      <c r="B8" s="1" t="s">
        <v>102</v>
      </c>
      <c r="C8" s="8"/>
      <c r="D8" s="9"/>
      <c r="E8" s="9"/>
      <c r="F8" s="10"/>
      <c r="G8" s="2"/>
      <c r="H8" s="14" t="s">
        <v>57</v>
      </c>
      <c r="I8" s="2"/>
      <c r="M8" s="31"/>
    </row>
    <row r="9" spans="2:13" ht="14.65" thickBot="1" x14ac:dyDescent="0.5">
      <c r="B9" s="47" t="s">
        <v>53</v>
      </c>
      <c r="C9" s="49">
        <v>5370</v>
      </c>
      <c r="D9" s="9"/>
      <c r="E9" s="9"/>
      <c r="F9" s="10"/>
      <c r="G9" s="2"/>
      <c r="H9" s="14" t="s">
        <v>59</v>
      </c>
      <c r="I9" s="2"/>
      <c r="M9" s="32"/>
    </row>
    <row r="10" spans="2:13" x14ac:dyDescent="0.45">
      <c r="B10" s="14" t="s">
        <v>58</v>
      </c>
      <c r="C10" s="8"/>
      <c r="D10" s="9"/>
      <c r="E10" s="9"/>
      <c r="F10" s="10"/>
      <c r="G10" s="2"/>
      <c r="H10" s="14"/>
      <c r="I10" s="2"/>
      <c r="M10" s="16" t="s">
        <v>66</v>
      </c>
    </row>
    <row r="11" spans="2:13" x14ac:dyDescent="0.45">
      <c r="B11" s="14"/>
      <c r="C11" s="8"/>
      <c r="D11" s="9"/>
      <c r="E11" s="9"/>
      <c r="F11" s="10"/>
      <c r="G11" s="2"/>
      <c r="H11" s="14"/>
      <c r="I11" s="2"/>
      <c r="M11" s="16" t="s">
        <v>67</v>
      </c>
    </row>
    <row r="12" spans="2:13" ht="14.65" thickBot="1" x14ac:dyDescent="0.5">
      <c r="B12" s="7" t="s">
        <v>85</v>
      </c>
      <c r="C12" s="8"/>
      <c r="D12" s="9"/>
      <c r="E12" s="9"/>
      <c r="F12" s="10"/>
      <c r="G12" s="2"/>
      <c r="H12" s="11" t="s">
        <v>56</v>
      </c>
      <c r="I12" s="2"/>
    </row>
    <row r="13" spans="2:13" x14ac:dyDescent="0.45">
      <c r="B13" s="1" t="s">
        <v>103</v>
      </c>
      <c r="C13" s="8"/>
      <c r="D13" s="9"/>
      <c r="E13" s="9"/>
      <c r="F13" s="10"/>
      <c r="G13" s="2"/>
      <c r="H13" s="14" t="s">
        <v>60</v>
      </c>
      <c r="I13" s="2"/>
      <c r="M13" s="31"/>
    </row>
    <row r="14" spans="2:13" ht="14.65" thickBot="1" x14ac:dyDescent="0.5">
      <c r="B14" s="47" t="s">
        <v>53</v>
      </c>
      <c r="C14" s="49">
        <v>4580</v>
      </c>
      <c r="D14" s="9"/>
      <c r="E14" s="9"/>
      <c r="F14" s="10"/>
      <c r="G14" s="2"/>
      <c r="H14" s="14"/>
      <c r="I14" s="2"/>
      <c r="M14" s="32"/>
    </row>
    <row r="15" spans="2:13" x14ac:dyDescent="0.45">
      <c r="B15" s="14" t="s">
        <v>58</v>
      </c>
      <c r="C15" s="8"/>
      <c r="D15" s="9"/>
      <c r="E15" s="9"/>
      <c r="F15" s="10"/>
      <c r="G15" s="2"/>
      <c r="H15" s="2"/>
      <c r="I15" s="2"/>
      <c r="M15" s="16" t="s">
        <v>66</v>
      </c>
    </row>
    <row r="16" spans="2:13" x14ac:dyDescent="0.45">
      <c r="B16" s="14"/>
      <c r="C16" s="8"/>
      <c r="D16" s="9"/>
      <c r="E16" s="9"/>
      <c r="F16" s="10"/>
      <c r="G16" s="2"/>
      <c r="H16" s="2"/>
      <c r="I16" s="2"/>
      <c r="M16" s="16" t="s">
        <v>67</v>
      </c>
    </row>
    <row r="17" spans="2:13" ht="14.65" thickBot="1" x14ac:dyDescent="0.5">
      <c r="B17" s="7" t="s">
        <v>143</v>
      </c>
      <c r="C17" s="8"/>
      <c r="D17" s="9"/>
      <c r="E17" s="9"/>
      <c r="F17" s="10"/>
      <c r="G17" s="2"/>
      <c r="H17" s="11" t="s">
        <v>56</v>
      </c>
      <c r="I17" s="2"/>
    </row>
    <row r="18" spans="2:13" x14ac:dyDescent="0.45">
      <c r="B18" s="1" t="s">
        <v>104</v>
      </c>
      <c r="C18" s="8"/>
      <c r="D18" s="9"/>
      <c r="E18" s="9"/>
      <c r="F18" s="10"/>
      <c r="G18" s="2"/>
      <c r="H18" s="14" t="s">
        <v>60</v>
      </c>
      <c r="I18" s="2"/>
      <c r="M18" s="31"/>
    </row>
    <row r="19" spans="2:13" ht="14.65" thickBot="1" x14ac:dyDescent="0.5">
      <c r="B19" s="47" t="s">
        <v>137</v>
      </c>
      <c r="C19" s="49"/>
      <c r="D19" s="46">
        <v>3952</v>
      </c>
      <c r="E19" s="45"/>
      <c r="F19" s="46" t="s">
        <v>138</v>
      </c>
      <c r="G19" s="47"/>
      <c r="H19" s="48">
        <v>3440</v>
      </c>
      <c r="I19" s="2"/>
      <c r="M19" s="32"/>
    </row>
    <row r="20" spans="2:13" x14ac:dyDescent="0.45">
      <c r="B20" s="14" t="s">
        <v>58</v>
      </c>
      <c r="C20" s="8"/>
      <c r="D20" s="9"/>
      <c r="E20" s="9"/>
      <c r="F20" s="10"/>
      <c r="G20" s="2"/>
      <c r="H20" s="2"/>
      <c r="I20" s="2"/>
      <c r="M20" s="16" t="s">
        <v>66</v>
      </c>
    </row>
    <row r="21" spans="2:13" x14ac:dyDescent="0.45">
      <c r="M21" s="16" t="s">
        <v>67</v>
      </c>
    </row>
    <row r="22" spans="2:13" x14ac:dyDescent="0.45">
      <c r="B22" s="7" t="s">
        <v>7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3" x14ac:dyDescent="0.45">
      <c r="B23" s="17" t="s">
        <v>113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3" x14ac:dyDescent="0.45">
      <c r="B24" s="2" t="s">
        <v>34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18" t="s">
        <v>68</v>
      </c>
    </row>
    <row r="25" spans="2:13" x14ac:dyDescent="0.45">
      <c r="B25" s="2"/>
      <c r="C25" s="2"/>
      <c r="D25" s="2"/>
      <c r="E25" s="2"/>
      <c r="F25" s="2"/>
      <c r="G25" s="2"/>
      <c r="H25" s="1"/>
      <c r="I25" s="2"/>
      <c r="J25" s="2"/>
      <c r="K25" s="2"/>
      <c r="L25" s="2"/>
      <c r="M25" s="6" t="s">
        <v>62</v>
      </c>
    </row>
    <row r="26" spans="2:13" ht="14.65" thickBot="1" x14ac:dyDescent="0.5">
      <c r="B26" s="19" t="s">
        <v>10</v>
      </c>
      <c r="C26" s="19" t="s">
        <v>11</v>
      </c>
      <c r="D26" s="19" t="s">
        <v>12</v>
      </c>
      <c r="E26" s="19"/>
      <c r="F26" s="1"/>
      <c r="G26" s="11" t="s">
        <v>33</v>
      </c>
      <c r="H26" s="11" t="s">
        <v>13</v>
      </c>
      <c r="I26" s="19" t="s">
        <v>28</v>
      </c>
      <c r="J26" s="19" t="s">
        <v>29</v>
      </c>
      <c r="K26" s="1"/>
      <c r="L26" s="1"/>
      <c r="M26" s="13" t="s">
        <v>63</v>
      </c>
    </row>
    <row r="27" spans="2:13" x14ac:dyDescent="0.45">
      <c r="B27" s="2" t="s">
        <v>107</v>
      </c>
      <c r="C27" s="20" t="s">
        <v>14</v>
      </c>
      <c r="D27" s="20" t="s">
        <v>15</v>
      </c>
      <c r="E27" s="20"/>
      <c r="F27" s="2"/>
      <c r="G27" s="1" t="s">
        <v>1</v>
      </c>
      <c r="H27" s="1" t="s">
        <v>106</v>
      </c>
      <c r="I27" s="15" t="s">
        <v>139</v>
      </c>
      <c r="J27" s="15">
        <v>2450</v>
      </c>
      <c r="K27" s="2"/>
      <c r="L27" s="2"/>
      <c r="M27" s="31"/>
    </row>
    <row r="28" spans="2:13" ht="14.65" thickBot="1" x14ac:dyDescent="0.5">
      <c r="B28" s="2" t="s">
        <v>108</v>
      </c>
      <c r="C28" s="20" t="s">
        <v>16</v>
      </c>
      <c r="D28" s="20" t="s">
        <v>17</v>
      </c>
      <c r="E28" s="20"/>
      <c r="F28" s="2"/>
      <c r="G28" s="1" t="s">
        <v>32</v>
      </c>
      <c r="H28" s="1" t="s">
        <v>105</v>
      </c>
      <c r="I28" s="15" t="s">
        <v>142</v>
      </c>
      <c r="J28" s="15">
        <v>1900</v>
      </c>
      <c r="K28" s="2"/>
      <c r="L28" s="2"/>
      <c r="M28" s="32"/>
    </row>
    <row r="29" spans="2:13" x14ac:dyDescent="0.45">
      <c r="B29" s="2" t="s">
        <v>109</v>
      </c>
      <c r="C29" s="20" t="s">
        <v>18</v>
      </c>
      <c r="D29" s="20" t="s">
        <v>19</v>
      </c>
      <c r="E29" s="20"/>
      <c r="F29" s="2"/>
      <c r="G29" s="21" t="s">
        <v>30</v>
      </c>
      <c r="H29" s="1" t="s">
        <v>105</v>
      </c>
      <c r="I29" s="15">
        <v>1300</v>
      </c>
      <c r="J29" s="15">
        <v>1550</v>
      </c>
      <c r="K29" s="2"/>
      <c r="L29" s="2"/>
    </row>
    <row r="30" spans="2:13" x14ac:dyDescent="0.45">
      <c r="B30" s="2" t="s">
        <v>110</v>
      </c>
      <c r="C30" s="20" t="s">
        <v>20</v>
      </c>
      <c r="D30" s="20" t="s">
        <v>21</v>
      </c>
      <c r="E30" s="20"/>
      <c r="F30" s="2"/>
      <c r="G30" s="22" t="s">
        <v>31</v>
      </c>
      <c r="H30" s="1" t="s">
        <v>105</v>
      </c>
      <c r="I30" s="15">
        <v>875</v>
      </c>
      <c r="J30" s="15">
        <v>1125</v>
      </c>
      <c r="K30" s="2"/>
      <c r="L30" s="2"/>
    </row>
    <row r="31" spans="2:13" x14ac:dyDescent="0.45">
      <c r="B31" s="2" t="s">
        <v>111</v>
      </c>
      <c r="C31" s="20" t="s">
        <v>22</v>
      </c>
      <c r="D31" s="20" t="s">
        <v>20</v>
      </c>
      <c r="E31" s="20"/>
      <c r="F31" s="2"/>
      <c r="G31" s="14" t="s">
        <v>8</v>
      </c>
      <c r="H31" s="14"/>
      <c r="I31" s="14"/>
      <c r="J31" s="14"/>
      <c r="K31" s="2"/>
      <c r="L31" s="2"/>
    </row>
    <row r="32" spans="2:13" x14ac:dyDescent="0.45">
      <c r="B32" s="2" t="s">
        <v>112</v>
      </c>
      <c r="C32" s="20" t="s">
        <v>23</v>
      </c>
      <c r="D32" s="20" t="s">
        <v>24</v>
      </c>
      <c r="E32" s="20"/>
      <c r="F32" s="2"/>
      <c r="G32" s="14" t="s">
        <v>9</v>
      </c>
      <c r="H32" s="14"/>
      <c r="I32" s="14"/>
      <c r="J32" s="14"/>
      <c r="K32" s="2"/>
      <c r="L32" s="2"/>
    </row>
    <row r="33" spans="2:13" ht="5.25" customHeight="1" x14ac:dyDescent="0.45">
      <c r="B33" s="2"/>
      <c r="C33" s="20"/>
      <c r="D33" s="20"/>
      <c r="E33" s="20"/>
      <c r="F33" s="2"/>
      <c r="G33" s="2"/>
      <c r="H33" s="2"/>
      <c r="I33" s="2"/>
      <c r="J33" s="2"/>
      <c r="K33" s="2"/>
      <c r="L33" s="2"/>
    </row>
    <row r="34" spans="2:13" x14ac:dyDescent="0.45">
      <c r="B34" s="23" t="s">
        <v>26</v>
      </c>
      <c r="C34" s="20"/>
      <c r="D34" s="24"/>
      <c r="E34" s="24"/>
      <c r="F34" s="2"/>
      <c r="G34" s="14"/>
      <c r="H34" s="2"/>
      <c r="I34" s="2"/>
      <c r="J34" s="2"/>
    </row>
    <row r="35" spans="2:13" ht="14.65" thickBot="1" x14ac:dyDescent="0.5">
      <c r="B35" s="25" t="s">
        <v>33</v>
      </c>
      <c r="C35" s="25"/>
      <c r="D35" s="19" t="s">
        <v>28</v>
      </c>
      <c r="E35" s="19"/>
      <c r="F35" s="19" t="s">
        <v>29</v>
      </c>
      <c r="G35" s="25" t="s">
        <v>36</v>
      </c>
      <c r="H35" s="25"/>
      <c r="I35" s="25"/>
      <c r="J35" s="25"/>
    </row>
    <row r="36" spans="2:13" x14ac:dyDescent="0.45">
      <c r="B36" s="1" t="s">
        <v>144</v>
      </c>
      <c r="C36" s="1"/>
      <c r="D36" s="15" t="s">
        <v>140</v>
      </c>
      <c r="E36" s="15"/>
      <c r="F36" s="15">
        <v>650</v>
      </c>
      <c r="G36" s="1" t="s">
        <v>37</v>
      </c>
      <c r="H36" s="1"/>
      <c r="I36" s="14" t="s">
        <v>40</v>
      </c>
      <c r="J36" s="1"/>
      <c r="M36" s="31"/>
    </row>
    <row r="37" spans="2:13" ht="14.65" thickBot="1" x14ac:dyDescent="0.5">
      <c r="B37" s="1" t="s">
        <v>35</v>
      </c>
      <c r="C37" s="1"/>
      <c r="D37" s="15" t="s">
        <v>141</v>
      </c>
      <c r="E37" s="15"/>
      <c r="F37" s="15">
        <v>550</v>
      </c>
      <c r="G37" s="1" t="s">
        <v>38</v>
      </c>
      <c r="H37" s="1"/>
      <c r="I37" s="14" t="s">
        <v>145</v>
      </c>
      <c r="J37" s="1"/>
      <c r="M37" s="32"/>
    </row>
    <row r="38" spans="2:13" ht="6" customHeight="1" x14ac:dyDescent="0.45"/>
    <row r="39" spans="2:13" x14ac:dyDescent="0.45">
      <c r="B39" s="7" t="s">
        <v>41</v>
      </c>
      <c r="C39" s="20"/>
      <c r="D39" s="20"/>
      <c r="E39" s="20"/>
      <c r="F39" s="2"/>
      <c r="G39" s="23"/>
      <c r="H39" s="2"/>
    </row>
    <row r="40" spans="2:13" ht="14.65" thickBot="1" x14ac:dyDescent="0.5">
      <c r="B40" s="11" t="s">
        <v>46</v>
      </c>
      <c r="C40" s="20"/>
      <c r="D40" s="20"/>
      <c r="E40" s="20"/>
      <c r="F40" s="11" t="s">
        <v>48</v>
      </c>
      <c r="G40" s="11" t="s">
        <v>47</v>
      </c>
      <c r="H40" s="2"/>
    </row>
    <row r="41" spans="2:13" x14ac:dyDescent="0.45">
      <c r="B41" s="1" t="s">
        <v>42</v>
      </c>
      <c r="C41" s="20"/>
      <c r="D41" s="24"/>
      <c r="E41" s="24"/>
      <c r="F41" s="15" t="s">
        <v>90</v>
      </c>
      <c r="G41" s="15">
        <v>150</v>
      </c>
      <c r="H41" s="2"/>
      <c r="I41" s="66"/>
      <c r="J41" s="66"/>
      <c r="K41" s="66"/>
      <c r="M41" s="31"/>
    </row>
    <row r="42" spans="2:13" ht="14.65" thickBot="1" x14ac:dyDescent="0.5">
      <c r="B42" s="1" t="s">
        <v>43</v>
      </c>
      <c r="C42" s="20"/>
      <c r="D42" s="24"/>
      <c r="E42" s="24"/>
      <c r="F42" s="15" t="s">
        <v>98</v>
      </c>
      <c r="G42" s="15">
        <v>150</v>
      </c>
      <c r="H42" s="2"/>
      <c r="I42" s="66"/>
      <c r="J42" s="66"/>
      <c r="K42" s="66"/>
      <c r="M42" s="32"/>
    </row>
    <row r="43" spans="2:13" x14ac:dyDescent="0.45">
      <c r="B43" s="1" t="s">
        <v>155</v>
      </c>
      <c r="C43" s="20"/>
      <c r="D43" s="24"/>
      <c r="E43" s="24"/>
      <c r="F43" s="67" t="s">
        <v>49</v>
      </c>
      <c r="G43" s="67"/>
      <c r="H43" s="2"/>
      <c r="I43" s="66"/>
      <c r="J43" s="66"/>
      <c r="K43" s="66"/>
    </row>
    <row r="44" spans="2:13" x14ac:dyDescent="0.45">
      <c r="B44" s="1" t="s">
        <v>157</v>
      </c>
      <c r="C44" s="20"/>
      <c r="D44" s="24"/>
      <c r="E44" s="24"/>
      <c r="F44" s="68" t="s">
        <v>158</v>
      </c>
      <c r="G44" s="67"/>
      <c r="H44" s="2"/>
    </row>
    <row r="45" spans="2:13" x14ac:dyDescent="0.45">
      <c r="B45" s="1" t="s">
        <v>156</v>
      </c>
      <c r="C45" s="20"/>
      <c r="D45" s="24"/>
      <c r="E45" s="24"/>
      <c r="F45" s="68" t="s">
        <v>158</v>
      </c>
      <c r="G45" s="67"/>
      <c r="H45" s="2"/>
    </row>
    <row r="46" spans="2:13" ht="4.5" customHeight="1" x14ac:dyDescent="0.45"/>
    <row r="47" spans="2:13" x14ac:dyDescent="0.45">
      <c r="B47" s="7" t="s">
        <v>120</v>
      </c>
      <c r="C47" s="20"/>
      <c r="D47" s="24"/>
      <c r="E47" s="24"/>
      <c r="F47" s="2"/>
      <c r="G47" s="2"/>
      <c r="H47" s="2"/>
    </row>
    <row r="48" spans="2:13" ht="14.65" thickBot="1" x14ac:dyDescent="0.5">
      <c r="B48" s="11" t="s">
        <v>46</v>
      </c>
      <c r="C48" s="20"/>
      <c r="D48" s="20"/>
      <c r="E48" s="20"/>
      <c r="F48" s="19" t="s">
        <v>53</v>
      </c>
      <c r="G48" s="11"/>
      <c r="H48" s="2"/>
    </row>
    <row r="49" spans="2:13" x14ac:dyDescent="0.45">
      <c r="B49" s="1" t="s">
        <v>50</v>
      </c>
      <c r="C49" s="20"/>
      <c r="D49" s="24"/>
      <c r="E49" s="24"/>
      <c r="F49" s="15" t="s">
        <v>124</v>
      </c>
      <c r="G49" s="15"/>
      <c r="H49" s="2"/>
      <c r="M49" s="31"/>
    </row>
    <row r="50" spans="2:13" ht="14.65" thickBot="1" x14ac:dyDescent="0.5">
      <c r="B50" s="1" t="s">
        <v>52</v>
      </c>
      <c r="C50" s="20"/>
      <c r="D50" s="24"/>
      <c r="E50" s="24"/>
      <c r="F50" s="15" t="s">
        <v>125</v>
      </c>
      <c r="G50" s="15"/>
      <c r="H50" s="2"/>
      <c r="M50" s="32"/>
    </row>
    <row r="51" spans="2:13" x14ac:dyDescent="0.45">
      <c r="B51" s="1" t="s">
        <v>51</v>
      </c>
      <c r="C51" s="20"/>
      <c r="D51" s="24"/>
      <c r="E51" s="24"/>
      <c r="F51" s="15" t="s">
        <v>123</v>
      </c>
      <c r="G51" s="1"/>
      <c r="H51" s="2"/>
    </row>
    <row r="52" spans="2:13" x14ac:dyDescent="0.45">
      <c r="B52" s="14" t="s">
        <v>122</v>
      </c>
      <c r="C52" s="8"/>
      <c r="D52" s="9"/>
      <c r="E52" s="9"/>
      <c r="F52" s="10"/>
      <c r="G52" s="14"/>
      <c r="H52" s="14"/>
    </row>
    <row r="53" spans="2:13" ht="6.75" customHeight="1" x14ac:dyDescent="0.45"/>
    <row r="54" spans="2:13" x14ac:dyDescent="0.45">
      <c r="B54" s="7" t="s">
        <v>162</v>
      </c>
      <c r="C54" s="20"/>
      <c r="D54" s="24"/>
      <c r="E54" s="24"/>
      <c r="F54" s="15"/>
      <c r="G54" s="1"/>
      <c r="H54" s="2"/>
    </row>
    <row r="55" spans="2:13" ht="14.65" thickBot="1" x14ac:dyDescent="0.5">
      <c r="B55" s="11" t="s">
        <v>46</v>
      </c>
      <c r="C55" s="20"/>
      <c r="D55" s="20"/>
      <c r="E55" s="20"/>
      <c r="F55" s="19" t="s">
        <v>53</v>
      </c>
      <c r="G55" s="1"/>
      <c r="H55" s="2"/>
      <c r="I55" s="66"/>
      <c r="J55" s="66"/>
      <c r="K55" s="66"/>
    </row>
    <row r="56" spans="2:13" x14ac:dyDescent="0.45">
      <c r="B56" s="1" t="s">
        <v>50</v>
      </c>
      <c r="C56" s="20"/>
      <c r="D56" s="24"/>
      <c r="E56" s="24"/>
      <c r="F56" s="15" t="s">
        <v>94</v>
      </c>
      <c r="G56" s="1"/>
      <c r="H56" s="2"/>
      <c r="I56" s="66"/>
      <c r="J56" s="66"/>
      <c r="K56" s="66"/>
      <c r="M56" s="31"/>
    </row>
    <row r="57" spans="2:13" ht="14.65" thickBot="1" x14ac:dyDescent="0.5">
      <c r="B57" s="1" t="s">
        <v>52</v>
      </c>
      <c r="C57" s="20"/>
      <c r="D57" s="24"/>
      <c r="E57" s="24"/>
      <c r="F57" s="15" t="s">
        <v>99</v>
      </c>
      <c r="G57" s="1"/>
      <c r="H57" s="2"/>
      <c r="I57" s="66"/>
      <c r="J57" s="66"/>
      <c r="K57" s="66"/>
      <c r="M57" s="32"/>
    </row>
    <row r="58" spans="2:13" x14ac:dyDescent="0.45">
      <c r="B58" s="1" t="s">
        <v>51</v>
      </c>
      <c r="C58" s="20"/>
      <c r="D58" s="24"/>
      <c r="E58" s="24"/>
      <c r="F58" s="15">
        <v>250</v>
      </c>
      <c r="G58" s="1"/>
      <c r="H58" s="2"/>
    </row>
    <row r="59" spans="2:13" x14ac:dyDescent="0.45">
      <c r="B59" s="14" t="s">
        <v>55</v>
      </c>
      <c r="C59" s="8"/>
      <c r="D59" s="9"/>
      <c r="E59" s="9"/>
      <c r="F59" s="10"/>
      <c r="G59" s="2"/>
      <c r="H59" s="2"/>
    </row>
    <row r="60" spans="2:13" ht="5.25" customHeight="1" x14ac:dyDescent="0.45"/>
    <row r="61" spans="2:13" x14ac:dyDescent="0.45">
      <c r="B61" s="7" t="s">
        <v>0</v>
      </c>
      <c r="C61" s="2"/>
      <c r="D61" s="2"/>
      <c r="E61" s="2"/>
      <c r="F61" s="2"/>
      <c r="G61" s="2"/>
      <c r="H61" s="1"/>
      <c r="I61" s="2"/>
    </row>
    <row r="62" spans="2:13" ht="14.65" thickBot="1" x14ac:dyDescent="0.5">
      <c r="B62" s="25" t="s">
        <v>33</v>
      </c>
      <c r="C62" s="26"/>
      <c r="D62" s="19" t="s">
        <v>28</v>
      </c>
      <c r="E62" s="19"/>
      <c r="F62" s="19" t="s">
        <v>29</v>
      </c>
      <c r="G62" s="26"/>
      <c r="H62" s="11" t="s">
        <v>101</v>
      </c>
      <c r="I62" s="2"/>
    </row>
    <row r="63" spans="2:13" ht="15" customHeight="1" x14ac:dyDescent="0.45">
      <c r="B63" s="1" t="s">
        <v>1</v>
      </c>
      <c r="C63" s="27"/>
      <c r="D63" s="15" t="s">
        <v>96</v>
      </c>
      <c r="E63" s="15"/>
      <c r="F63" s="15">
        <v>650</v>
      </c>
      <c r="G63" s="2"/>
      <c r="H63" s="2" t="s">
        <v>2</v>
      </c>
      <c r="I63" s="66"/>
      <c r="J63" s="66"/>
      <c r="K63" s="66"/>
      <c r="M63" s="31"/>
    </row>
    <row r="64" spans="2:13" ht="14.65" thickBot="1" x14ac:dyDescent="0.5">
      <c r="B64" s="1" t="s">
        <v>3</v>
      </c>
      <c r="C64" s="27"/>
      <c r="D64" s="15" t="s">
        <v>97</v>
      </c>
      <c r="E64" s="15"/>
      <c r="F64" s="15">
        <v>400</v>
      </c>
      <c r="G64" s="2"/>
      <c r="H64" s="2" t="s">
        <v>4</v>
      </c>
      <c r="I64" s="66"/>
      <c r="J64" s="66"/>
      <c r="K64" s="66"/>
      <c r="M64" s="32"/>
    </row>
    <row r="65" spans="2:13" x14ac:dyDescent="0.45">
      <c r="B65" s="22" t="s">
        <v>27</v>
      </c>
      <c r="D65" s="15">
        <v>125</v>
      </c>
      <c r="E65" s="15"/>
      <c r="H65" s="2" t="s">
        <v>2</v>
      </c>
      <c r="I65" s="66"/>
      <c r="J65" s="66"/>
      <c r="K65" s="66"/>
    </row>
    <row r="66" spans="2:13" x14ac:dyDescent="0.45">
      <c r="B66" s="14" t="s">
        <v>163</v>
      </c>
      <c r="C66" s="27"/>
      <c r="D66" s="27"/>
      <c r="E66" s="27"/>
      <c r="F66" s="27"/>
      <c r="G66" s="2"/>
      <c r="H66" s="2"/>
      <c r="I66" s="2"/>
    </row>
    <row r="67" spans="2:13" x14ac:dyDescent="0.45">
      <c r="B67" s="14" t="s">
        <v>6</v>
      </c>
      <c r="C67" s="27"/>
      <c r="D67" s="27"/>
      <c r="E67" s="27"/>
      <c r="F67" s="27"/>
      <c r="G67" s="2"/>
      <c r="H67" s="2"/>
      <c r="I67" s="2"/>
    </row>
    <row r="68" spans="2:13" x14ac:dyDescent="0.45">
      <c r="B68" s="17" t="s">
        <v>114</v>
      </c>
      <c r="C68" s="2"/>
      <c r="D68" s="2"/>
      <c r="E68" s="2"/>
      <c r="F68" s="2"/>
      <c r="G68" s="2"/>
      <c r="H68" s="2"/>
      <c r="I68" s="2"/>
    </row>
    <row r="69" spans="2:13" ht="14.65" thickBot="1" x14ac:dyDescent="0.5"/>
    <row r="70" spans="2:13" ht="18" x14ac:dyDescent="0.55000000000000004">
      <c r="B70" s="64" t="s">
        <v>159</v>
      </c>
      <c r="C70" s="64"/>
      <c r="D70" s="64"/>
      <c r="E70" s="64"/>
      <c r="F70" s="64"/>
      <c r="G70" s="64"/>
      <c r="H70" s="64"/>
      <c r="I70" s="64"/>
      <c r="J70" s="64"/>
      <c r="M70" s="31"/>
    </row>
    <row r="71" spans="2:13" ht="14.65" thickBot="1" x14ac:dyDescent="0.5">
      <c r="B71" s="28" t="s">
        <v>69</v>
      </c>
      <c r="M71" s="32"/>
    </row>
    <row r="72" spans="2:13" x14ac:dyDescent="0.45">
      <c r="B72" s="16" t="s">
        <v>81</v>
      </c>
    </row>
    <row r="73" spans="2:13" x14ac:dyDescent="0.45">
      <c r="B73" s="16" t="s">
        <v>82</v>
      </c>
    </row>
    <row r="74" spans="2:13" x14ac:dyDescent="0.45">
      <c r="B74" s="22" t="s">
        <v>121</v>
      </c>
    </row>
    <row r="75" spans="2:13" x14ac:dyDescent="0.45">
      <c r="I75" s="22" t="s">
        <v>151</v>
      </c>
    </row>
    <row r="76" spans="2:13" x14ac:dyDescent="0.45">
      <c r="B76" s="22" t="s">
        <v>150</v>
      </c>
      <c r="H76" s="18" t="s">
        <v>154</v>
      </c>
      <c r="I76" s="22" t="s">
        <v>152</v>
      </c>
    </row>
    <row r="77" spans="2:13" x14ac:dyDescent="0.45">
      <c r="I77" s="22" t="s">
        <v>153</v>
      </c>
    </row>
    <row r="79" spans="2:13" ht="14.65" thickBot="1" x14ac:dyDescent="0.5">
      <c r="B79" s="29"/>
      <c r="C79" s="29"/>
      <c r="D79" s="29"/>
      <c r="E79" s="29"/>
      <c r="F79" s="29"/>
      <c r="G79" s="29"/>
      <c r="I79" s="29"/>
      <c r="J79" s="29"/>
      <c r="K79" s="29"/>
      <c r="L79" s="29"/>
    </row>
    <row r="80" spans="2:13" x14ac:dyDescent="0.45">
      <c r="B80" s="12" t="s">
        <v>70</v>
      </c>
      <c r="I80" s="12" t="s">
        <v>71</v>
      </c>
    </row>
    <row r="82" spans="2:12" ht="14.65" thickBot="1" x14ac:dyDescent="0.5">
      <c r="B82" s="29"/>
      <c r="C82" s="29"/>
      <c r="D82" s="29"/>
      <c r="E82" s="29"/>
      <c r="F82" s="29"/>
      <c r="H82" s="29"/>
      <c r="I82" s="29"/>
      <c r="J82" s="29"/>
      <c r="K82" s="29"/>
      <c r="L82" s="29"/>
    </row>
    <row r="83" spans="2:12" x14ac:dyDescent="0.45">
      <c r="B83" s="12" t="s">
        <v>72</v>
      </c>
      <c r="H83" s="12" t="s">
        <v>73</v>
      </c>
    </row>
    <row r="85" spans="2:12" x14ac:dyDescent="0.45">
      <c r="B85" s="22" t="s">
        <v>74</v>
      </c>
    </row>
    <row r="86" spans="2:12" x14ac:dyDescent="0.45">
      <c r="B86" s="12" t="s">
        <v>75</v>
      </c>
      <c r="C86" s="12" t="s">
        <v>76</v>
      </c>
      <c r="H86" s="65" t="s">
        <v>80</v>
      </c>
      <c r="I86" s="65"/>
      <c r="J86" s="65"/>
      <c r="K86" s="65"/>
      <c r="L86" s="65"/>
    </row>
    <row r="87" spans="2:12" x14ac:dyDescent="0.45">
      <c r="B87" s="12" t="s">
        <v>78</v>
      </c>
      <c r="C87" s="30" t="s">
        <v>77</v>
      </c>
      <c r="H87" s="65"/>
      <c r="I87" s="65"/>
      <c r="J87" s="65"/>
      <c r="K87" s="65"/>
      <c r="L87" s="65"/>
    </row>
  </sheetData>
  <mergeCells count="8">
    <mergeCell ref="B70:J70"/>
    <mergeCell ref="H86:L87"/>
    <mergeCell ref="I41:K43"/>
    <mergeCell ref="F43:G43"/>
    <mergeCell ref="F44:G44"/>
    <mergeCell ref="F45:G45"/>
    <mergeCell ref="I55:K57"/>
    <mergeCell ref="I63:K65"/>
  </mergeCells>
  <hyperlinks>
    <hyperlink ref="C87" r:id="rId1" xr:uid="{00000000-0004-0000-0200-000000000000}"/>
  </hyperlinks>
  <pageMargins left="0.25" right="0.25" top="0.25" bottom="0.25" header="0.3" footer="0.3"/>
  <pageSetup scale="63" fitToWidth="0" orientation="portrait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87"/>
  <sheetViews>
    <sheetView workbookViewId="0">
      <selection sqref="A1:XFD1048576"/>
    </sheetView>
  </sheetViews>
  <sheetFormatPr defaultColWidth="9.1328125" defaultRowHeight="14.25" x14ac:dyDescent="0.45"/>
  <cols>
    <col min="1" max="3" width="9.1328125" style="12"/>
    <col min="4" max="4" width="1.1328125" style="12" customWidth="1"/>
    <col min="5" max="5" width="13" style="12" customWidth="1"/>
    <col min="6" max="6" width="9.1328125" style="12"/>
    <col min="7" max="7" width="10.3984375" style="12" customWidth="1"/>
    <col min="8" max="8" width="12.86328125" style="12" customWidth="1"/>
    <col min="9" max="9" width="12.265625" style="12" customWidth="1"/>
    <col min="10" max="11" width="9.1328125" style="12"/>
    <col min="12" max="12" width="31.59765625" style="12" customWidth="1"/>
    <col min="13" max="13" width="3.1328125" style="12" customWidth="1"/>
    <col min="14" max="16384" width="9.1328125" style="12"/>
  </cols>
  <sheetData>
    <row r="1" spans="1:12" s="2" customFormat="1" ht="12.75" x14ac:dyDescent="0.35">
      <c r="A1" s="1"/>
    </row>
    <row r="2" spans="1:12" s="2" customFormat="1" ht="12.75" x14ac:dyDescent="0.35">
      <c r="A2" s="1"/>
    </row>
    <row r="3" spans="1:12" s="2" customFormat="1" ht="12.75" x14ac:dyDescent="0.35">
      <c r="A3" s="1"/>
    </row>
    <row r="4" spans="1:12" s="2" customFormat="1" ht="22.15" x14ac:dyDescent="0.55000000000000004">
      <c r="A4" s="3" t="s">
        <v>160</v>
      </c>
      <c r="L4" s="4" t="s">
        <v>64</v>
      </c>
    </row>
    <row r="5" spans="1:12" s="2" customFormat="1" ht="12.75" x14ac:dyDescent="0.35">
      <c r="A5" s="5" t="s">
        <v>161</v>
      </c>
      <c r="L5" s="4" t="s">
        <v>65</v>
      </c>
    </row>
    <row r="6" spans="1:12" s="2" customFormat="1" ht="12.75" x14ac:dyDescent="0.35">
      <c r="A6" s="5"/>
      <c r="L6" s="6" t="s">
        <v>62</v>
      </c>
    </row>
    <row r="7" spans="1:12" ht="14.65" thickBot="1" x14ac:dyDescent="0.5">
      <c r="A7" s="7" t="s">
        <v>84</v>
      </c>
      <c r="B7" s="8"/>
      <c r="C7" s="9"/>
      <c r="D7" s="9"/>
      <c r="E7" s="10"/>
      <c r="F7" s="2"/>
      <c r="G7" s="11" t="s">
        <v>56</v>
      </c>
      <c r="H7" s="2"/>
      <c r="L7" s="13" t="s">
        <v>63</v>
      </c>
    </row>
    <row r="8" spans="1:12" x14ac:dyDescent="0.45">
      <c r="A8" s="1" t="s">
        <v>102</v>
      </c>
      <c r="B8" s="8"/>
      <c r="C8" s="9"/>
      <c r="D8" s="9"/>
      <c r="E8" s="10"/>
      <c r="F8" s="2"/>
      <c r="G8" s="14" t="s">
        <v>57</v>
      </c>
      <c r="H8" s="2"/>
      <c r="L8" s="31"/>
    </row>
    <row r="9" spans="1:12" ht="14.65" thickBot="1" x14ac:dyDescent="0.5">
      <c r="A9" s="47" t="s">
        <v>53</v>
      </c>
      <c r="B9" s="49">
        <v>5370</v>
      </c>
      <c r="C9" s="9"/>
      <c r="D9" s="9"/>
      <c r="E9" s="10"/>
      <c r="F9" s="2"/>
      <c r="G9" s="14" t="s">
        <v>59</v>
      </c>
      <c r="H9" s="2"/>
      <c r="L9" s="32"/>
    </row>
    <row r="10" spans="1:12" x14ac:dyDescent="0.45">
      <c r="A10" s="14" t="s">
        <v>58</v>
      </c>
      <c r="B10" s="8"/>
      <c r="C10" s="9"/>
      <c r="D10" s="9"/>
      <c r="E10" s="10"/>
      <c r="F10" s="2"/>
      <c r="G10" s="14"/>
      <c r="H10" s="2"/>
      <c r="L10" s="16" t="s">
        <v>66</v>
      </c>
    </row>
    <row r="11" spans="1:12" x14ac:dyDescent="0.45">
      <c r="A11" s="14"/>
      <c r="B11" s="8"/>
      <c r="C11" s="9"/>
      <c r="D11" s="9"/>
      <c r="E11" s="10"/>
      <c r="F11" s="2"/>
      <c r="G11" s="14"/>
      <c r="H11" s="2"/>
      <c r="L11" s="16" t="s">
        <v>67</v>
      </c>
    </row>
    <row r="12" spans="1:12" ht="14.65" thickBot="1" x14ac:dyDescent="0.5">
      <c r="A12" s="7" t="s">
        <v>85</v>
      </c>
      <c r="B12" s="8"/>
      <c r="C12" s="9"/>
      <c r="D12" s="9"/>
      <c r="E12" s="10"/>
      <c r="F12" s="2"/>
      <c r="G12" s="11" t="s">
        <v>56</v>
      </c>
      <c r="H12" s="2"/>
    </row>
    <row r="13" spans="1:12" x14ac:dyDescent="0.45">
      <c r="A13" s="1" t="s">
        <v>103</v>
      </c>
      <c r="B13" s="8"/>
      <c r="C13" s="9"/>
      <c r="D13" s="9"/>
      <c r="E13" s="10"/>
      <c r="F13" s="2"/>
      <c r="G13" s="14" t="s">
        <v>60</v>
      </c>
      <c r="H13" s="2"/>
      <c r="L13" s="31"/>
    </row>
    <row r="14" spans="1:12" ht="14.65" thickBot="1" x14ac:dyDescent="0.5">
      <c r="A14" s="47" t="s">
        <v>53</v>
      </c>
      <c r="B14" s="49">
        <v>4580</v>
      </c>
      <c r="C14" s="9"/>
      <c r="D14" s="9"/>
      <c r="E14" s="10"/>
      <c r="F14" s="2"/>
      <c r="G14" s="14"/>
      <c r="H14" s="2"/>
      <c r="L14" s="32"/>
    </row>
    <row r="15" spans="1:12" x14ac:dyDescent="0.45">
      <c r="A15" s="14" t="s">
        <v>58</v>
      </c>
      <c r="B15" s="8"/>
      <c r="C15" s="9"/>
      <c r="D15" s="9"/>
      <c r="E15" s="10"/>
      <c r="F15" s="2"/>
      <c r="G15" s="2"/>
      <c r="H15" s="2"/>
      <c r="L15" s="16" t="s">
        <v>66</v>
      </c>
    </row>
    <row r="16" spans="1:12" x14ac:dyDescent="0.45">
      <c r="A16" s="14"/>
      <c r="B16" s="8"/>
      <c r="C16" s="9"/>
      <c r="D16" s="9"/>
      <c r="E16" s="10"/>
      <c r="F16" s="2"/>
      <c r="G16" s="2"/>
      <c r="H16" s="2"/>
      <c r="L16" s="16" t="s">
        <v>67</v>
      </c>
    </row>
    <row r="17" spans="1:12" ht="14.65" thickBot="1" x14ac:dyDescent="0.5">
      <c r="A17" s="7" t="s">
        <v>143</v>
      </c>
      <c r="B17" s="8"/>
      <c r="C17" s="9"/>
      <c r="D17" s="9"/>
      <c r="E17" s="10"/>
      <c r="F17" s="2"/>
      <c r="G17" s="11" t="s">
        <v>56</v>
      </c>
      <c r="H17" s="2"/>
    </row>
    <row r="18" spans="1:12" x14ac:dyDescent="0.45">
      <c r="A18" s="1" t="s">
        <v>104</v>
      </c>
      <c r="B18" s="8"/>
      <c r="C18" s="9"/>
      <c r="D18" s="9"/>
      <c r="E18" s="10"/>
      <c r="F18" s="2"/>
      <c r="G18" s="14" t="s">
        <v>60</v>
      </c>
      <c r="H18" s="2"/>
      <c r="L18" s="31"/>
    </row>
    <row r="19" spans="1:12" ht="14.65" thickBot="1" x14ac:dyDescent="0.5">
      <c r="A19" s="47" t="s">
        <v>137</v>
      </c>
      <c r="B19" s="49"/>
      <c r="C19" s="46">
        <v>3952</v>
      </c>
      <c r="D19" s="45"/>
      <c r="E19" s="46" t="s">
        <v>138</v>
      </c>
      <c r="F19" s="47"/>
      <c r="G19" s="48">
        <v>3440</v>
      </c>
      <c r="H19" s="2"/>
      <c r="L19" s="32"/>
    </row>
    <row r="20" spans="1:12" x14ac:dyDescent="0.45">
      <c r="A20" s="14" t="s">
        <v>58</v>
      </c>
      <c r="B20" s="8"/>
      <c r="C20" s="9"/>
      <c r="D20" s="9"/>
      <c r="E20" s="10"/>
      <c r="F20" s="2"/>
      <c r="G20" s="2"/>
      <c r="H20" s="2"/>
      <c r="L20" s="16" t="s">
        <v>66</v>
      </c>
    </row>
    <row r="21" spans="1:12" x14ac:dyDescent="0.45">
      <c r="L21" s="16" t="s">
        <v>67</v>
      </c>
    </row>
    <row r="22" spans="1:12" x14ac:dyDescent="0.45">
      <c r="A22" s="7" t="s">
        <v>7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2" x14ac:dyDescent="0.45">
      <c r="A23" s="17" t="s">
        <v>113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45">
      <c r="A24" s="2" t="s">
        <v>34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18" t="s">
        <v>68</v>
      </c>
    </row>
    <row r="25" spans="1:12" x14ac:dyDescent="0.45">
      <c r="A25" s="2"/>
      <c r="B25" s="2"/>
      <c r="C25" s="2"/>
      <c r="D25" s="2"/>
      <c r="E25" s="2"/>
      <c r="F25" s="2"/>
      <c r="G25" s="1"/>
      <c r="H25" s="2"/>
      <c r="I25" s="2"/>
      <c r="J25" s="2"/>
      <c r="K25" s="2"/>
      <c r="L25" s="6" t="s">
        <v>62</v>
      </c>
    </row>
    <row r="26" spans="1:12" ht="14.65" thickBot="1" x14ac:dyDescent="0.5">
      <c r="A26" s="19" t="s">
        <v>10</v>
      </c>
      <c r="B26" s="19" t="s">
        <v>11</v>
      </c>
      <c r="C26" s="19" t="s">
        <v>12</v>
      </c>
      <c r="D26" s="19"/>
      <c r="E26" s="1"/>
      <c r="F26" s="11" t="s">
        <v>33</v>
      </c>
      <c r="G26" s="11" t="s">
        <v>13</v>
      </c>
      <c r="H26" s="19" t="s">
        <v>28</v>
      </c>
      <c r="I26" s="19" t="s">
        <v>29</v>
      </c>
      <c r="J26" s="1"/>
      <c r="K26" s="1"/>
      <c r="L26" s="13" t="s">
        <v>63</v>
      </c>
    </row>
    <row r="27" spans="1:12" x14ac:dyDescent="0.45">
      <c r="A27" s="2" t="s">
        <v>107</v>
      </c>
      <c r="B27" s="20" t="s">
        <v>14</v>
      </c>
      <c r="C27" s="20" t="s">
        <v>15</v>
      </c>
      <c r="D27" s="20"/>
      <c r="E27" s="2"/>
      <c r="F27" s="1" t="s">
        <v>1</v>
      </c>
      <c r="G27" s="1" t="s">
        <v>106</v>
      </c>
      <c r="H27" s="15" t="s">
        <v>139</v>
      </c>
      <c r="I27" s="15">
        <v>2450</v>
      </c>
      <c r="J27" s="2"/>
      <c r="K27" s="2"/>
      <c r="L27" s="31"/>
    </row>
    <row r="28" spans="1:12" ht="14.65" thickBot="1" x14ac:dyDescent="0.5">
      <c r="A28" s="2" t="s">
        <v>108</v>
      </c>
      <c r="B28" s="20" t="s">
        <v>16</v>
      </c>
      <c r="C28" s="20" t="s">
        <v>17</v>
      </c>
      <c r="D28" s="20"/>
      <c r="E28" s="2"/>
      <c r="F28" s="1" t="s">
        <v>32</v>
      </c>
      <c r="G28" s="1" t="s">
        <v>105</v>
      </c>
      <c r="H28" s="15" t="s">
        <v>142</v>
      </c>
      <c r="I28" s="15">
        <v>1900</v>
      </c>
      <c r="J28" s="2"/>
      <c r="K28" s="2"/>
      <c r="L28" s="32"/>
    </row>
    <row r="29" spans="1:12" x14ac:dyDescent="0.45">
      <c r="A29" s="2" t="s">
        <v>109</v>
      </c>
      <c r="B29" s="20" t="s">
        <v>18</v>
      </c>
      <c r="C29" s="20" t="s">
        <v>19</v>
      </c>
      <c r="D29" s="20"/>
      <c r="E29" s="2"/>
      <c r="F29" s="21" t="s">
        <v>30</v>
      </c>
      <c r="G29" s="1" t="s">
        <v>105</v>
      </c>
      <c r="H29" s="15">
        <v>1300</v>
      </c>
      <c r="I29" s="15">
        <v>1550</v>
      </c>
      <c r="J29" s="2"/>
      <c r="K29" s="2"/>
    </row>
    <row r="30" spans="1:12" x14ac:dyDescent="0.45">
      <c r="A30" s="2" t="s">
        <v>110</v>
      </c>
      <c r="B30" s="20" t="s">
        <v>20</v>
      </c>
      <c r="C30" s="20" t="s">
        <v>21</v>
      </c>
      <c r="D30" s="20"/>
      <c r="E30" s="2"/>
      <c r="F30" s="22" t="s">
        <v>31</v>
      </c>
      <c r="G30" s="1" t="s">
        <v>105</v>
      </c>
      <c r="H30" s="15">
        <v>875</v>
      </c>
      <c r="I30" s="15">
        <v>1125</v>
      </c>
      <c r="J30" s="2"/>
      <c r="K30" s="2"/>
    </row>
    <row r="31" spans="1:12" x14ac:dyDescent="0.45">
      <c r="A31" s="2" t="s">
        <v>111</v>
      </c>
      <c r="B31" s="20" t="s">
        <v>22</v>
      </c>
      <c r="C31" s="20" t="s">
        <v>20</v>
      </c>
      <c r="D31" s="20"/>
      <c r="E31" s="2"/>
      <c r="F31" s="14" t="s">
        <v>8</v>
      </c>
      <c r="G31" s="14"/>
      <c r="H31" s="14"/>
      <c r="I31" s="14"/>
      <c r="J31" s="2"/>
      <c r="K31" s="2"/>
    </row>
    <row r="32" spans="1:12" x14ac:dyDescent="0.45">
      <c r="A32" s="2" t="s">
        <v>112</v>
      </c>
      <c r="B32" s="20" t="s">
        <v>23</v>
      </c>
      <c r="C32" s="20" t="s">
        <v>24</v>
      </c>
      <c r="D32" s="20"/>
      <c r="E32" s="2"/>
      <c r="F32" s="14" t="s">
        <v>9</v>
      </c>
      <c r="G32" s="14"/>
      <c r="H32" s="14"/>
      <c r="I32" s="14"/>
      <c r="J32" s="2"/>
      <c r="K32" s="2"/>
    </row>
    <row r="33" spans="1:12" ht="5.25" customHeight="1" x14ac:dyDescent="0.45">
      <c r="A33" s="2"/>
      <c r="B33" s="20"/>
      <c r="C33" s="20"/>
      <c r="D33" s="20"/>
      <c r="E33" s="2"/>
      <c r="F33" s="2"/>
      <c r="G33" s="2"/>
      <c r="H33" s="2"/>
      <c r="I33" s="2"/>
      <c r="J33" s="2"/>
      <c r="K33" s="2"/>
    </row>
    <row r="34" spans="1:12" x14ac:dyDescent="0.45">
      <c r="A34" s="23" t="s">
        <v>26</v>
      </c>
      <c r="B34" s="20"/>
      <c r="C34" s="24"/>
      <c r="D34" s="24"/>
      <c r="E34" s="2"/>
      <c r="F34" s="14"/>
      <c r="G34" s="2"/>
      <c r="H34" s="2"/>
      <c r="I34" s="2"/>
    </row>
    <row r="35" spans="1:12" ht="14.65" thickBot="1" x14ac:dyDescent="0.5">
      <c r="A35" s="25" t="s">
        <v>33</v>
      </c>
      <c r="B35" s="25"/>
      <c r="C35" s="19" t="s">
        <v>28</v>
      </c>
      <c r="D35" s="19"/>
      <c r="E35" s="19" t="s">
        <v>29</v>
      </c>
      <c r="F35" s="25" t="s">
        <v>36</v>
      </c>
      <c r="G35" s="25"/>
      <c r="H35" s="25"/>
      <c r="I35" s="25"/>
    </row>
    <row r="36" spans="1:12" x14ac:dyDescent="0.45">
      <c r="A36" s="1" t="s">
        <v>144</v>
      </c>
      <c r="B36" s="1"/>
      <c r="C36" s="15" t="s">
        <v>140</v>
      </c>
      <c r="D36" s="15"/>
      <c r="E36" s="15">
        <v>650</v>
      </c>
      <c r="F36" s="1" t="s">
        <v>37</v>
      </c>
      <c r="G36" s="1"/>
      <c r="H36" s="14" t="s">
        <v>40</v>
      </c>
      <c r="I36" s="1"/>
      <c r="L36" s="31"/>
    </row>
    <row r="37" spans="1:12" ht="14.65" thickBot="1" x14ac:dyDescent="0.5">
      <c r="A37" s="1" t="s">
        <v>35</v>
      </c>
      <c r="B37" s="1"/>
      <c r="C37" s="15" t="s">
        <v>141</v>
      </c>
      <c r="D37" s="15"/>
      <c r="E37" s="15">
        <v>550</v>
      </c>
      <c r="F37" s="1" t="s">
        <v>38</v>
      </c>
      <c r="G37" s="1"/>
      <c r="H37" s="14" t="s">
        <v>145</v>
      </c>
      <c r="I37" s="1"/>
      <c r="L37" s="32"/>
    </row>
    <row r="38" spans="1:12" ht="6" customHeight="1" x14ac:dyDescent="0.45"/>
    <row r="39" spans="1:12" x14ac:dyDescent="0.45">
      <c r="A39" s="7" t="s">
        <v>41</v>
      </c>
      <c r="B39" s="20"/>
      <c r="C39" s="20"/>
      <c r="D39" s="20"/>
      <c r="E39" s="2"/>
      <c r="F39" s="23"/>
      <c r="G39" s="2"/>
    </row>
    <row r="40" spans="1:12" ht="14.65" thickBot="1" x14ac:dyDescent="0.5">
      <c r="A40" s="11" t="s">
        <v>46</v>
      </c>
      <c r="B40" s="20"/>
      <c r="C40" s="20"/>
      <c r="D40" s="20"/>
      <c r="E40" s="11" t="s">
        <v>48</v>
      </c>
      <c r="F40" s="11" t="s">
        <v>47</v>
      </c>
      <c r="G40" s="2"/>
    </row>
    <row r="41" spans="1:12" x14ac:dyDescent="0.45">
      <c r="A41" s="1" t="s">
        <v>42</v>
      </c>
      <c r="B41" s="20"/>
      <c r="C41" s="24"/>
      <c r="D41" s="24"/>
      <c r="E41" s="15" t="s">
        <v>90</v>
      </c>
      <c r="F41" s="15">
        <v>150</v>
      </c>
      <c r="G41" s="2"/>
      <c r="H41" s="66"/>
      <c r="I41" s="66"/>
      <c r="J41" s="66"/>
      <c r="L41" s="31"/>
    </row>
    <row r="42" spans="1:12" ht="14.65" thickBot="1" x14ac:dyDescent="0.5">
      <c r="A42" s="1" t="s">
        <v>43</v>
      </c>
      <c r="B42" s="20"/>
      <c r="C42" s="24"/>
      <c r="D42" s="24"/>
      <c r="E42" s="15" t="s">
        <v>98</v>
      </c>
      <c r="F42" s="15">
        <v>150</v>
      </c>
      <c r="G42" s="2"/>
      <c r="H42" s="66"/>
      <c r="I42" s="66"/>
      <c r="J42" s="66"/>
      <c r="L42" s="32"/>
    </row>
    <row r="43" spans="1:12" x14ac:dyDescent="0.45">
      <c r="A43" s="1" t="s">
        <v>155</v>
      </c>
      <c r="B43" s="20"/>
      <c r="C43" s="24"/>
      <c r="D43" s="24"/>
      <c r="E43" s="67" t="s">
        <v>49</v>
      </c>
      <c r="F43" s="67"/>
      <c r="G43" s="2"/>
      <c r="H43" s="66"/>
      <c r="I43" s="66"/>
      <c r="J43" s="66"/>
    </row>
    <row r="44" spans="1:12" x14ac:dyDescent="0.45">
      <c r="A44" s="1" t="s">
        <v>157</v>
      </c>
      <c r="B44" s="20"/>
      <c r="C44" s="24"/>
      <c r="D44" s="24"/>
      <c r="E44" s="68" t="s">
        <v>158</v>
      </c>
      <c r="F44" s="67"/>
      <c r="G44" s="2"/>
    </row>
    <row r="45" spans="1:12" x14ac:dyDescent="0.45">
      <c r="A45" s="1" t="s">
        <v>156</v>
      </c>
      <c r="B45" s="20"/>
      <c r="C45" s="24"/>
      <c r="D45" s="24"/>
      <c r="E45" s="68" t="s">
        <v>158</v>
      </c>
      <c r="F45" s="67"/>
      <c r="G45" s="2"/>
    </row>
    <row r="46" spans="1:12" ht="4.5" customHeight="1" x14ac:dyDescent="0.45"/>
    <row r="47" spans="1:12" x14ac:dyDescent="0.45">
      <c r="A47" s="7" t="s">
        <v>120</v>
      </c>
      <c r="B47" s="20"/>
      <c r="C47" s="24"/>
      <c r="D47" s="24"/>
      <c r="E47" s="2"/>
      <c r="F47" s="2"/>
      <c r="G47" s="2"/>
    </row>
    <row r="48" spans="1:12" ht="14.65" thickBot="1" x14ac:dyDescent="0.5">
      <c r="A48" s="11" t="s">
        <v>46</v>
      </c>
      <c r="B48" s="20"/>
      <c r="C48" s="20"/>
      <c r="D48" s="20"/>
      <c r="E48" s="19" t="s">
        <v>53</v>
      </c>
      <c r="F48" s="11"/>
      <c r="G48" s="2"/>
    </row>
    <row r="49" spans="1:12" x14ac:dyDescent="0.45">
      <c r="A49" s="1" t="s">
        <v>50</v>
      </c>
      <c r="B49" s="20"/>
      <c r="C49" s="24"/>
      <c r="D49" s="24"/>
      <c r="E49" s="15" t="s">
        <v>124</v>
      </c>
      <c r="F49" s="15"/>
      <c r="G49" s="2"/>
      <c r="L49" s="31"/>
    </row>
    <row r="50" spans="1:12" ht="14.65" thickBot="1" x14ac:dyDescent="0.5">
      <c r="A50" s="1" t="s">
        <v>52</v>
      </c>
      <c r="B50" s="20"/>
      <c r="C50" s="24"/>
      <c r="D50" s="24"/>
      <c r="E50" s="15" t="s">
        <v>125</v>
      </c>
      <c r="F50" s="15"/>
      <c r="G50" s="2"/>
      <c r="L50" s="32"/>
    </row>
    <row r="51" spans="1:12" x14ac:dyDescent="0.45">
      <c r="A51" s="1" t="s">
        <v>51</v>
      </c>
      <c r="B51" s="20"/>
      <c r="C51" s="24"/>
      <c r="D51" s="24"/>
      <c r="E51" s="15" t="s">
        <v>123</v>
      </c>
      <c r="F51" s="1"/>
      <c r="G51" s="2"/>
    </row>
    <row r="52" spans="1:12" x14ac:dyDescent="0.45">
      <c r="A52" s="14" t="s">
        <v>122</v>
      </c>
      <c r="B52" s="8"/>
      <c r="C52" s="9"/>
      <c r="D52" s="9"/>
      <c r="E52" s="10"/>
      <c r="F52" s="14"/>
      <c r="G52" s="14"/>
    </row>
    <row r="53" spans="1:12" ht="6.75" customHeight="1" x14ac:dyDescent="0.45"/>
    <row r="54" spans="1:12" x14ac:dyDescent="0.45">
      <c r="A54" s="7" t="s">
        <v>162</v>
      </c>
      <c r="B54" s="20"/>
      <c r="C54" s="24"/>
      <c r="D54" s="24"/>
      <c r="E54" s="15"/>
      <c r="F54" s="1"/>
      <c r="G54" s="2"/>
    </row>
    <row r="55" spans="1:12" ht="14.65" thickBot="1" x14ac:dyDescent="0.5">
      <c r="A55" s="11" t="s">
        <v>46</v>
      </c>
      <c r="B55" s="20"/>
      <c r="C55" s="20"/>
      <c r="D55" s="20"/>
      <c r="E55" s="19" t="s">
        <v>53</v>
      </c>
      <c r="F55" s="1"/>
      <c r="G55" s="2"/>
      <c r="H55" s="66"/>
      <c r="I55" s="66"/>
      <c r="J55" s="66"/>
    </row>
    <row r="56" spans="1:12" x14ac:dyDescent="0.45">
      <c r="A56" s="1" t="s">
        <v>50</v>
      </c>
      <c r="B56" s="20"/>
      <c r="C56" s="24"/>
      <c r="D56" s="24"/>
      <c r="E56" s="15" t="s">
        <v>94</v>
      </c>
      <c r="F56" s="1"/>
      <c r="G56" s="2"/>
      <c r="H56" s="66"/>
      <c r="I56" s="66"/>
      <c r="J56" s="66"/>
      <c r="L56" s="31"/>
    </row>
    <row r="57" spans="1:12" ht="14.65" thickBot="1" x14ac:dyDescent="0.5">
      <c r="A57" s="1" t="s">
        <v>52</v>
      </c>
      <c r="B57" s="20"/>
      <c r="C57" s="24"/>
      <c r="D57" s="24"/>
      <c r="E57" s="15" t="s">
        <v>99</v>
      </c>
      <c r="F57" s="1"/>
      <c r="G57" s="2"/>
      <c r="H57" s="66"/>
      <c r="I57" s="66"/>
      <c r="J57" s="66"/>
      <c r="L57" s="32"/>
    </row>
    <row r="58" spans="1:12" x14ac:dyDescent="0.45">
      <c r="A58" s="1" t="s">
        <v>51</v>
      </c>
      <c r="B58" s="20"/>
      <c r="C58" s="24"/>
      <c r="D58" s="24"/>
      <c r="E58" s="15">
        <v>250</v>
      </c>
      <c r="F58" s="1"/>
      <c r="G58" s="2"/>
    </row>
    <row r="59" spans="1:12" x14ac:dyDescent="0.45">
      <c r="A59" s="14" t="s">
        <v>55</v>
      </c>
      <c r="B59" s="8"/>
      <c r="C59" s="9"/>
      <c r="D59" s="9"/>
      <c r="E59" s="10"/>
      <c r="F59" s="2"/>
      <c r="G59" s="2"/>
    </row>
    <row r="60" spans="1:12" ht="5.25" customHeight="1" x14ac:dyDescent="0.45"/>
    <row r="61" spans="1:12" x14ac:dyDescent="0.45">
      <c r="A61" s="7" t="s">
        <v>0</v>
      </c>
      <c r="B61" s="2"/>
      <c r="C61" s="2"/>
      <c r="D61" s="2"/>
      <c r="E61" s="2"/>
      <c r="F61" s="2"/>
      <c r="G61" s="1"/>
      <c r="H61" s="2"/>
    </row>
    <row r="62" spans="1:12" ht="14.65" thickBot="1" x14ac:dyDescent="0.5">
      <c r="A62" s="25" t="s">
        <v>33</v>
      </c>
      <c r="B62" s="26"/>
      <c r="C62" s="19" t="s">
        <v>28</v>
      </c>
      <c r="D62" s="19"/>
      <c r="E62" s="19" t="s">
        <v>29</v>
      </c>
      <c r="F62" s="26"/>
      <c r="G62" s="11" t="s">
        <v>101</v>
      </c>
      <c r="H62" s="2"/>
    </row>
    <row r="63" spans="1:12" ht="15" customHeight="1" x14ac:dyDescent="0.45">
      <c r="A63" s="1" t="s">
        <v>1</v>
      </c>
      <c r="B63" s="27"/>
      <c r="C63" s="15" t="s">
        <v>96</v>
      </c>
      <c r="D63" s="15"/>
      <c r="E63" s="15">
        <v>650</v>
      </c>
      <c r="F63" s="2"/>
      <c r="G63" s="2" t="s">
        <v>2</v>
      </c>
      <c r="H63" s="66"/>
      <c r="I63" s="66"/>
      <c r="J63" s="66"/>
      <c r="L63" s="31"/>
    </row>
    <row r="64" spans="1:12" ht="14.65" thickBot="1" x14ac:dyDescent="0.5">
      <c r="A64" s="1" t="s">
        <v>3</v>
      </c>
      <c r="B64" s="27"/>
      <c r="C64" s="15" t="s">
        <v>97</v>
      </c>
      <c r="D64" s="15"/>
      <c r="E64" s="15">
        <v>400</v>
      </c>
      <c r="F64" s="2"/>
      <c r="G64" s="2" t="s">
        <v>4</v>
      </c>
      <c r="H64" s="66"/>
      <c r="I64" s="66"/>
      <c r="J64" s="66"/>
      <c r="L64" s="32"/>
    </row>
    <row r="65" spans="1:12" x14ac:dyDescent="0.45">
      <c r="A65" s="22" t="s">
        <v>27</v>
      </c>
      <c r="C65" s="15">
        <v>125</v>
      </c>
      <c r="D65" s="15"/>
      <c r="G65" s="2" t="s">
        <v>2</v>
      </c>
      <c r="H65" s="66"/>
      <c r="I65" s="66"/>
      <c r="J65" s="66"/>
    </row>
    <row r="66" spans="1:12" x14ac:dyDescent="0.45">
      <c r="A66" s="14" t="s">
        <v>163</v>
      </c>
      <c r="B66" s="27"/>
      <c r="C66" s="27"/>
      <c r="D66" s="27"/>
      <c r="E66" s="27"/>
      <c r="F66" s="2"/>
      <c r="G66" s="2"/>
      <c r="H66" s="2"/>
    </row>
    <row r="67" spans="1:12" x14ac:dyDescent="0.45">
      <c r="A67" s="14" t="s">
        <v>6</v>
      </c>
      <c r="B67" s="27"/>
      <c r="C67" s="27"/>
      <c r="D67" s="27"/>
      <c r="E67" s="27"/>
      <c r="F67" s="2"/>
      <c r="G67" s="2"/>
      <c r="H67" s="2"/>
    </row>
    <row r="68" spans="1:12" x14ac:dyDescent="0.45">
      <c r="A68" s="17" t="s">
        <v>114</v>
      </c>
      <c r="B68" s="2"/>
      <c r="C68" s="2"/>
      <c r="D68" s="2"/>
      <c r="E68" s="2"/>
      <c r="F68" s="2"/>
      <c r="G68" s="2"/>
      <c r="H68" s="2"/>
    </row>
    <row r="69" spans="1:12" ht="14.65" thickBot="1" x14ac:dyDescent="0.5"/>
    <row r="70" spans="1:12" ht="18" x14ac:dyDescent="0.55000000000000004">
      <c r="A70" s="64" t="s">
        <v>159</v>
      </c>
      <c r="B70" s="64"/>
      <c r="C70" s="64"/>
      <c r="D70" s="64"/>
      <c r="E70" s="64"/>
      <c r="F70" s="64"/>
      <c r="G70" s="64"/>
      <c r="H70" s="64"/>
      <c r="I70" s="64"/>
      <c r="L70" s="31"/>
    </row>
    <row r="71" spans="1:12" ht="14.65" thickBot="1" x14ac:dyDescent="0.5">
      <c r="A71" s="28" t="s">
        <v>69</v>
      </c>
      <c r="L71" s="32"/>
    </row>
    <row r="72" spans="1:12" x14ac:dyDescent="0.45">
      <c r="A72" s="16" t="s">
        <v>81</v>
      </c>
    </row>
    <row r="73" spans="1:12" x14ac:dyDescent="0.45">
      <c r="A73" s="16" t="s">
        <v>82</v>
      </c>
    </row>
    <row r="74" spans="1:12" x14ac:dyDescent="0.45">
      <c r="A74" s="22" t="s">
        <v>121</v>
      </c>
    </row>
    <row r="75" spans="1:12" x14ac:dyDescent="0.45">
      <c r="H75" s="22" t="s">
        <v>151</v>
      </c>
    </row>
    <row r="76" spans="1:12" x14ac:dyDescent="0.45">
      <c r="A76" s="22" t="s">
        <v>150</v>
      </c>
      <c r="G76" s="18" t="s">
        <v>154</v>
      </c>
      <c r="H76" s="22" t="s">
        <v>152</v>
      </c>
    </row>
    <row r="77" spans="1:12" x14ac:dyDescent="0.45">
      <c r="H77" s="22" t="s">
        <v>153</v>
      </c>
    </row>
    <row r="79" spans="1:12" ht="14.65" thickBot="1" x14ac:dyDescent="0.5">
      <c r="A79" s="29"/>
      <c r="B79" s="29"/>
      <c r="C79" s="29"/>
      <c r="D79" s="29"/>
      <c r="E79" s="29"/>
      <c r="F79" s="29"/>
      <c r="H79" s="29"/>
      <c r="I79" s="29"/>
      <c r="J79" s="29"/>
      <c r="K79" s="29"/>
    </row>
    <row r="80" spans="1:12" x14ac:dyDescent="0.45">
      <c r="A80" s="12" t="s">
        <v>70</v>
      </c>
      <c r="H80" s="12" t="s">
        <v>71</v>
      </c>
    </row>
    <row r="82" spans="1:11" ht="14.65" thickBot="1" x14ac:dyDescent="0.5">
      <c r="A82" s="29"/>
      <c r="B82" s="29"/>
      <c r="C82" s="29"/>
      <c r="D82" s="29"/>
      <c r="E82" s="29"/>
      <c r="G82" s="29"/>
      <c r="H82" s="29"/>
      <c r="I82" s="29"/>
      <c r="J82" s="29"/>
      <c r="K82" s="29"/>
    </row>
    <row r="83" spans="1:11" x14ac:dyDescent="0.45">
      <c r="A83" s="12" t="s">
        <v>72</v>
      </c>
      <c r="G83" s="12" t="s">
        <v>73</v>
      </c>
    </row>
    <row r="85" spans="1:11" x14ac:dyDescent="0.45">
      <c r="A85" s="22" t="s">
        <v>74</v>
      </c>
    </row>
    <row r="86" spans="1:11" x14ac:dyDescent="0.45">
      <c r="A86" s="12" t="s">
        <v>75</v>
      </c>
      <c r="B86" s="12" t="s">
        <v>76</v>
      </c>
      <c r="G86" s="65" t="s">
        <v>80</v>
      </c>
      <c r="H86" s="65"/>
      <c r="I86" s="65"/>
      <c r="J86" s="65"/>
      <c r="K86" s="65"/>
    </row>
    <row r="87" spans="1:11" x14ac:dyDescent="0.45">
      <c r="A87" s="12" t="s">
        <v>78</v>
      </c>
      <c r="B87" s="30" t="s">
        <v>77</v>
      </c>
      <c r="G87" s="65"/>
      <c r="H87" s="65"/>
      <c r="I87" s="65"/>
      <c r="J87" s="65"/>
      <c r="K87" s="65"/>
    </row>
  </sheetData>
  <mergeCells count="8">
    <mergeCell ref="A70:I70"/>
    <mergeCell ref="G86:K87"/>
    <mergeCell ref="H41:J43"/>
    <mergeCell ref="E43:F43"/>
    <mergeCell ref="E44:F44"/>
    <mergeCell ref="E45:F45"/>
    <mergeCell ref="H55:J57"/>
    <mergeCell ref="H63:J65"/>
  </mergeCells>
  <hyperlinks>
    <hyperlink ref="B87" r:id="rId1" xr:uid="{00000000-0004-0000-0300-000000000000}"/>
  </hyperlinks>
  <printOptions horizontalCentered="1" verticalCentered="1"/>
  <pageMargins left="0.25" right="0.25" top="0.25" bottom="0.25" header="0.3" footer="0.3"/>
  <pageSetup scale="63" orientation="portrait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7"/>
  <sheetViews>
    <sheetView topLeftCell="A4" workbookViewId="0">
      <selection activeCell="A31" sqref="A1:XFD1048576"/>
    </sheetView>
  </sheetViews>
  <sheetFormatPr defaultColWidth="9.1328125" defaultRowHeight="14.25" x14ac:dyDescent="0.45"/>
  <cols>
    <col min="1" max="3" width="9.1328125" style="12"/>
    <col min="4" max="4" width="1.1328125" style="12" customWidth="1"/>
    <col min="5" max="5" width="13" style="12" customWidth="1"/>
    <col min="6" max="6" width="9.1328125" style="12"/>
    <col min="7" max="7" width="10.3984375" style="12" customWidth="1"/>
    <col min="8" max="8" width="12.86328125" style="12" customWidth="1"/>
    <col min="9" max="9" width="12.265625" style="12" customWidth="1"/>
    <col min="10" max="11" width="9.1328125" style="12"/>
    <col min="12" max="12" width="31.59765625" style="12" customWidth="1"/>
    <col min="13" max="13" width="3.1328125" style="12" customWidth="1"/>
    <col min="14" max="16384" width="9.1328125" style="12"/>
  </cols>
  <sheetData>
    <row r="1" spans="1:18" s="2" customFormat="1" ht="12.75" x14ac:dyDescent="0.35">
      <c r="A1" s="1"/>
    </row>
    <row r="2" spans="1:18" s="2" customFormat="1" ht="12.75" x14ac:dyDescent="0.35">
      <c r="A2" s="1"/>
    </row>
    <row r="3" spans="1:18" s="2" customFormat="1" ht="12.75" x14ac:dyDescent="0.35">
      <c r="A3" s="1"/>
    </row>
    <row r="4" spans="1:18" s="2" customFormat="1" ht="22.15" x14ac:dyDescent="0.55000000000000004">
      <c r="A4" s="3" t="s">
        <v>146</v>
      </c>
      <c r="L4" s="4" t="s">
        <v>64</v>
      </c>
    </row>
    <row r="5" spans="1:18" s="2" customFormat="1" ht="12.75" x14ac:dyDescent="0.35">
      <c r="A5" s="5" t="s">
        <v>147</v>
      </c>
      <c r="L5" s="4" t="s">
        <v>65</v>
      </c>
      <c r="P5" s="44">
        <v>600</v>
      </c>
    </row>
    <row r="6" spans="1:18" s="2" customFormat="1" ht="12.75" x14ac:dyDescent="0.35">
      <c r="A6" s="5"/>
      <c r="L6" s="6" t="s">
        <v>62</v>
      </c>
      <c r="P6" s="36">
        <v>2200</v>
      </c>
    </row>
    <row r="7" spans="1:18" ht="14.65" thickBot="1" x14ac:dyDescent="0.5">
      <c r="A7" s="7" t="s">
        <v>84</v>
      </c>
      <c r="B7" s="8"/>
      <c r="C7" s="9"/>
      <c r="D7" s="9"/>
      <c r="E7" s="10"/>
      <c r="F7" s="2"/>
      <c r="G7" s="11" t="s">
        <v>56</v>
      </c>
      <c r="H7" s="2"/>
      <c r="L7" s="13" t="s">
        <v>63</v>
      </c>
      <c r="P7" s="38">
        <v>600</v>
      </c>
      <c r="R7" s="12">
        <f>SUM(P5:P10)</f>
        <v>5600</v>
      </c>
    </row>
    <row r="8" spans="1:18" x14ac:dyDescent="0.45">
      <c r="A8" s="1" t="s">
        <v>102</v>
      </c>
      <c r="B8" s="8"/>
      <c r="C8" s="9"/>
      <c r="D8" s="9"/>
      <c r="E8" s="10"/>
      <c r="F8" s="2"/>
      <c r="G8" s="14" t="s">
        <v>57</v>
      </c>
      <c r="H8" s="2"/>
      <c r="L8" s="31"/>
      <c r="P8" s="41">
        <v>1000</v>
      </c>
    </row>
    <row r="9" spans="1:18" ht="14.65" thickBot="1" x14ac:dyDescent="0.5">
      <c r="A9" s="47" t="s">
        <v>53</v>
      </c>
      <c r="B9" s="49">
        <v>5255</v>
      </c>
      <c r="C9" s="9"/>
      <c r="D9" s="9"/>
      <c r="E9" s="10"/>
      <c r="F9" s="2"/>
      <c r="G9" s="14" t="s">
        <v>59</v>
      </c>
      <c r="H9" s="2"/>
      <c r="L9" s="32"/>
      <c r="P9" s="39">
        <v>200</v>
      </c>
    </row>
    <row r="10" spans="1:18" x14ac:dyDescent="0.45">
      <c r="A10" s="14" t="s">
        <v>58</v>
      </c>
      <c r="B10" s="8"/>
      <c r="C10" s="9"/>
      <c r="D10" s="9"/>
      <c r="E10" s="10"/>
      <c r="F10" s="2"/>
      <c r="G10" s="14"/>
      <c r="H10" s="2"/>
      <c r="L10" s="16" t="s">
        <v>66</v>
      </c>
      <c r="P10" s="35">
        <v>1000</v>
      </c>
    </row>
    <row r="11" spans="1:18" x14ac:dyDescent="0.45">
      <c r="A11" s="14"/>
      <c r="B11" s="8"/>
      <c r="C11" s="9"/>
      <c r="D11" s="9"/>
      <c r="E11" s="10"/>
      <c r="F11" s="2"/>
      <c r="G11" s="14"/>
      <c r="H11" s="2"/>
      <c r="L11" s="16" t="s">
        <v>67</v>
      </c>
      <c r="P11" s="42">
        <v>500</v>
      </c>
    </row>
    <row r="12" spans="1:18" ht="14.65" thickBot="1" x14ac:dyDescent="0.5">
      <c r="A12" s="7" t="s">
        <v>85</v>
      </c>
      <c r="B12" s="8"/>
      <c r="C12" s="9"/>
      <c r="D12" s="9"/>
      <c r="E12" s="10"/>
      <c r="F12" s="2"/>
      <c r="G12" s="11" t="s">
        <v>56</v>
      </c>
      <c r="H12" s="2"/>
      <c r="P12" s="43">
        <v>350</v>
      </c>
    </row>
    <row r="13" spans="1:18" x14ac:dyDescent="0.45">
      <c r="A13" s="1" t="s">
        <v>103</v>
      </c>
      <c r="B13" s="8"/>
      <c r="C13" s="9"/>
      <c r="D13" s="9"/>
      <c r="E13" s="10"/>
      <c r="F13" s="2"/>
      <c r="G13" s="14" t="s">
        <v>60</v>
      </c>
      <c r="H13" s="2"/>
      <c r="L13" s="31"/>
      <c r="P13" s="37">
        <v>2200</v>
      </c>
    </row>
    <row r="14" spans="1:18" ht="14.65" thickBot="1" x14ac:dyDescent="0.5">
      <c r="A14" s="47" t="s">
        <v>53</v>
      </c>
      <c r="B14" s="49">
        <v>4465</v>
      </c>
      <c r="C14" s="9"/>
      <c r="D14" s="9"/>
      <c r="E14" s="10"/>
      <c r="F14" s="2"/>
      <c r="G14" s="14"/>
      <c r="H14" s="2"/>
      <c r="L14" s="32"/>
      <c r="P14" s="38">
        <v>500</v>
      </c>
      <c r="R14" s="12">
        <f>SUM(P11:P16)</f>
        <v>4675</v>
      </c>
    </row>
    <row r="15" spans="1:18" x14ac:dyDescent="0.45">
      <c r="A15" s="14" t="s">
        <v>58</v>
      </c>
      <c r="B15" s="8"/>
      <c r="C15" s="9"/>
      <c r="D15" s="9"/>
      <c r="E15" s="10"/>
      <c r="F15" s="2"/>
      <c r="G15" s="2"/>
      <c r="H15" s="2"/>
      <c r="L15" s="16" t="s">
        <v>66</v>
      </c>
      <c r="P15" s="34">
        <v>1000</v>
      </c>
    </row>
    <row r="16" spans="1:18" x14ac:dyDescent="0.45">
      <c r="A16" s="14"/>
      <c r="B16" s="8"/>
      <c r="C16" s="9"/>
      <c r="D16" s="9"/>
      <c r="E16" s="10"/>
      <c r="F16" s="2"/>
      <c r="G16" s="2"/>
      <c r="H16" s="2"/>
      <c r="L16" s="16" t="s">
        <v>67</v>
      </c>
      <c r="P16" s="40">
        <v>125</v>
      </c>
    </row>
    <row r="17" spans="1:22" ht="14.65" thickBot="1" x14ac:dyDescent="0.5">
      <c r="A17" s="7" t="s">
        <v>143</v>
      </c>
      <c r="B17" s="8"/>
      <c r="C17" s="9"/>
      <c r="D17" s="9"/>
      <c r="E17" s="10"/>
      <c r="F17" s="2"/>
      <c r="G17" s="11" t="s">
        <v>56</v>
      </c>
      <c r="H17" s="2"/>
      <c r="P17" s="33"/>
    </row>
    <row r="18" spans="1:22" x14ac:dyDescent="0.45">
      <c r="A18" s="1" t="s">
        <v>104</v>
      </c>
      <c r="B18" s="8"/>
      <c r="C18" s="9"/>
      <c r="D18" s="9"/>
      <c r="E18" s="10"/>
      <c r="F18" s="2"/>
      <c r="G18" s="14" t="s">
        <v>60</v>
      </c>
      <c r="H18" s="2"/>
      <c r="L18" s="31"/>
      <c r="P18" s="37">
        <v>2200</v>
      </c>
    </row>
    <row r="19" spans="1:22" ht="14.65" thickBot="1" x14ac:dyDescent="0.5">
      <c r="A19" s="47" t="s">
        <v>137</v>
      </c>
      <c r="B19" s="49"/>
      <c r="C19" s="46">
        <v>3835</v>
      </c>
      <c r="D19" s="45"/>
      <c r="E19" s="46" t="s">
        <v>138</v>
      </c>
      <c r="F19" s="47"/>
      <c r="G19" s="48">
        <v>3325</v>
      </c>
      <c r="H19" s="2"/>
      <c r="L19" s="32"/>
      <c r="P19" s="34"/>
    </row>
    <row r="20" spans="1:22" x14ac:dyDescent="0.45">
      <c r="A20" s="14" t="s">
        <v>58</v>
      </c>
      <c r="B20" s="8"/>
      <c r="C20" s="9"/>
      <c r="D20" s="9"/>
      <c r="E20" s="10"/>
      <c r="F20" s="2"/>
      <c r="G20" s="2"/>
      <c r="H20" s="2"/>
      <c r="L20" s="16" t="s">
        <v>66</v>
      </c>
      <c r="P20" s="39">
        <v>75</v>
      </c>
      <c r="R20" s="12">
        <f>SUM(P18:P22)</f>
        <v>3125</v>
      </c>
    </row>
    <row r="21" spans="1:22" x14ac:dyDescent="0.45">
      <c r="L21" s="16" t="s">
        <v>67</v>
      </c>
      <c r="P21" s="41">
        <v>500</v>
      </c>
    </row>
    <row r="22" spans="1:22" x14ac:dyDescent="0.45">
      <c r="A22" s="7" t="s">
        <v>7</v>
      </c>
      <c r="B22" s="2"/>
      <c r="C22" s="2"/>
      <c r="D22" s="2"/>
      <c r="E22" s="2"/>
      <c r="F22" s="2"/>
      <c r="G22" s="2"/>
      <c r="H22" s="2"/>
      <c r="I22" s="2"/>
      <c r="J22" s="2"/>
      <c r="K22" s="2"/>
      <c r="P22" s="43">
        <v>350</v>
      </c>
      <c r="S22" s="12" t="s">
        <v>126</v>
      </c>
      <c r="T22" s="12" t="s">
        <v>127</v>
      </c>
      <c r="U22" s="12" t="s">
        <v>131</v>
      </c>
      <c r="V22" s="12" t="s">
        <v>132</v>
      </c>
    </row>
    <row r="23" spans="1:22" x14ac:dyDescent="0.45">
      <c r="A23" s="17" t="s">
        <v>113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P23" s="34"/>
      <c r="R23" s="12" t="s">
        <v>128</v>
      </c>
      <c r="S23" s="12">
        <v>2200</v>
      </c>
      <c r="T23" s="12">
        <v>2200</v>
      </c>
      <c r="U23" s="12">
        <v>2200</v>
      </c>
      <c r="V23" s="12">
        <v>1650</v>
      </c>
    </row>
    <row r="24" spans="1:22" x14ac:dyDescent="0.45">
      <c r="A24" s="2" t="s">
        <v>34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18" t="s">
        <v>68</v>
      </c>
      <c r="P24" s="35"/>
      <c r="R24" s="12" t="s">
        <v>129</v>
      </c>
      <c r="S24" s="12">
        <v>600</v>
      </c>
      <c r="T24" s="12">
        <v>600</v>
      </c>
      <c r="U24" s="12">
        <v>500</v>
      </c>
      <c r="V24" s="12">
        <v>500</v>
      </c>
    </row>
    <row r="25" spans="1:22" x14ac:dyDescent="0.45">
      <c r="A25" s="2"/>
      <c r="B25" s="2"/>
      <c r="C25" s="2"/>
      <c r="D25" s="2"/>
      <c r="E25" s="2"/>
      <c r="F25" s="2"/>
      <c r="G25" s="1"/>
      <c r="H25" s="2"/>
      <c r="I25" s="2"/>
      <c r="J25" s="2"/>
      <c r="K25" s="2"/>
      <c r="L25" s="6" t="s">
        <v>62</v>
      </c>
      <c r="R25" s="12" t="s">
        <v>130</v>
      </c>
      <c r="S25" s="12">
        <v>500</v>
      </c>
      <c r="T25" s="12">
        <v>500</v>
      </c>
      <c r="U25" s="12">
        <v>500</v>
      </c>
      <c r="V25" s="12">
        <v>500</v>
      </c>
    </row>
    <row r="26" spans="1:22" ht="14.65" thickBot="1" x14ac:dyDescent="0.5">
      <c r="A26" s="19" t="s">
        <v>10</v>
      </c>
      <c r="B26" s="19" t="s">
        <v>11</v>
      </c>
      <c r="C26" s="19" t="s">
        <v>12</v>
      </c>
      <c r="D26" s="19"/>
      <c r="E26" s="1"/>
      <c r="F26" s="11" t="s">
        <v>33</v>
      </c>
      <c r="G26" s="11" t="s">
        <v>13</v>
      </c>
      <c r="H26" s="19" t="s">
        <v>28</v>
      </c>
      <c r="I26" s="19" t="s">
        <v>29</v>
      </c>
      <c r="J26" s="1"/>
      <c r="K26" s="1"/>
      <c r="L26" s="13" t="s">
        <v>63</v>
      </c>
      <c r="R26" s="12" t="s">
        <v>133</v>
      </c>
      <c r="S26" s="12">
        <v>500</v>
      </c>
      <c r="T26" s="12">
        <v>500</v>
      </c>
    </row>
    <row r="27" spans="1:22" x14ac:dyDescent="0.45">
      <c r="A27" s="2" t="s">
        <v>107</v>
      </c>
      <c r="B27" s="20" t="s">
        <v>14</v>
      </c>
      <c r="C27" s="20" t="s">
        <v>15</v>
      </c>
      <c r="D27" s="20"/>
      <c r="E27" s="2"/>
      <c r="F27" s="1" t="s">
        <v>1</v>
      </c>
      <c r="G27" s="1" t="s">
        <v>106</v>
      </c>
      <c r="H27" s="15" t="s">
        <v>139</v>
      </c>
      <c r="I27" s="15">
        <v>2450</v>
      </c>
      <c r="J27" s="2"/>
      <c r="K27" s="2"/>
      <c r="L27" s="31"/>
      <c r="R27" s="12" t="s">
        <v>134</v>
      </c>
      <c r="S27" s="12">
        <v>250</v>
      </c>
      <c r="T27" s="12">
        <v>150</v>
      </c>
      <c r="U27" s="12">
        <v>75</v>
      </c>
      <c r="V27" s="12">
        <v>75</v>
      </c>
    </row>
    <row r="28" spans="1:22" ht="14.65" thickBot="1" x14ac:dyDescent="0.5">
      <c r="A28" s="2" t="s">
        <v>108</v>
      </c>
      <c r="B28" s="20" t="s">
        <v>16</v>
      </c>
      <c r="C28" s="20" t="s">
        <v>17</v>
      </c>
      <c r="D28" s="20"/>
      <c r="E28" s="2"/>
      <c r="F28" s="1" t="s">
        <v>32</v>
      </c>
      <c r="G28" s="1" t="s">
        <v>105</v>
      </c>
      <c r="H28" s="15" t="s">
        <v>142</v>
      </c>
      <c r="I28" s="15">
        <v>1900</v>
      </c>
      <c r="J28" s="2"/>
      <c r="K28" s="2"/>
      <c r="L28" s="32"/>
      <c r="R28" s="12" t="s">
        <v>135</v>
      </c>
      <c r="S28" s="12">
        <v>1000</v>
      </c>
      <c r="T28" s="12">
        <v>500</v>
      </c>
      <c r="U28" s="12">
        <v>500</v>
      </c>
      <c r="V28" s="12">
        <v>500</v>
      </c>
    </row>
    <row r="29" spans="1:22" x14ac:dyDescent="0.45">
      <c r="A29" s="2" t="s">
        <v>109</v>
      </c>
      <c r="B29" s="20" t="s">
        <v>18</v>
      </c>
      <c r="C29" s="20" t="s">
        <v>19</v>
      </c>
      <c r="D29" s="20"/>
      <c r="E29" s="2"/>
      <c r="F29" s="21" t="s">
        <v>30</v>
      </c>
      <c r="G29" s="1" t="s">
        <v>105</v>
      </c>
      <c r="H29" s="15">
        <v>1300</v>
      </c>
      <c r="I29" s="15">
        <v>1550</v>
      </c>
      <c r="J29" s="2"/>
      <c r="K29" s="2"/>
      <c r="R29" s="12" t="s">
        <v>136</v>
      </c>
      <c r="S29" s="12">
        <v>600</v>
      </c>
      <c r="T29" s="12">
        <v>350</v>
      </c>
      <c r="U29" s="12">
        <v>350</v>
      </c>
      <c r="V29" s="12">
        <v>350</v>
      </c>
    </row>
    <row r="30" spans="1:22" x14ac:dyDescent="0.45">
      <c r="A30" s="2" t="s">
        <v>110</v>
      </c>
      <c r="B30" s="20" t="s">
        <v>20</v>
      </c>
      <c r="C30" s="20" t="s">
        <v>21</v>
      </c>
      <c r="D30" s="20"/>
      <c r="E30" s="2"/>
      <c r="F30" s="22" t="s">
        <v>31</v>
      </c>
      <c r="G30" s="1" t="s">
        <v>105</v>
      </c>
      <c r="H30" s="15">
        <v>875</v>
      </c>
      <c r="I30" s="15">
        <v>1125</v>
      </c>
      <c r="J30" s="2"/>
      <c r="K30" s="2"/>
      <c r="S30" s="12">
        <f>SUM(S23:S29)</f>
        <v>5650</v>
      </c>
      <c r="T30" s="12">
        <f>SUM(T23:T29)</f>
        <v>4800</v>
      </c>
      <c r="U30" s="12">
        <f t="shared" ref="U30:V30" si="0">SUM(U23:U29)</f>
        <v>4125</v>
      </c>
      <c r="V30" s="12">
        <f t="shared" si="0"/>
        <v>3575</v>
      </c>
    </row>
    <row r="31" spans="1:22" x14ac:dyDescent="0.45">
      <c r="A31" s="2" t="s">
        <v>111</v>
      </c>
      <c r="B31" s="20" t="s">
        <v>22</v>
      </c>
      <c r="C31" s="20" t="s">
        <v>20</v>
      </c>
      <c r="D31" s="20"/>
      <c r="E31" s="2"/>
      <c r="F31" s="14" t="s">
        <v>8</v>
      </c>
      <c r="G31" s="14"/>
      <c r="H31" s="14"/>
      <c r="I31" s="14"/>
      <c r="J31" s="2"/>
      <c r="K31" s="2"/>
      <c r="S31" s="12">
        <f>SUM(S30*0.07)</f>
        <v>395.50000000000006</v>
      </c>
      <c r="T31" s="12">
        <f t="shared" ref="T31:V31" si="1">SUM(T30*0.07)</f>
        <v>336.00000000000006</v>
      </c>
      <c r="U31" s="12">
        <f t="shared" si="1"/>
        <v>288.75</v>
      </c>
      <c r="V31" s="12">
        <f t="shared" si="1"/>
        <v>250.25000000000003</v>
      </c>
    </row>
    <row r="32" spans="1:22" x14ac:dyDescent="0.45">
      <c r="A32" s="2" t="s">
        <v>112</v>
      </c>
      <c r="B32" s="20" t="s">
        <v>23</v>
      </c>
      <c r="C32" s="20" t="s">
        <v>24</v>
      </c>
      <c r="D32" s="20"/>
      <c r="E32" s="2"/>
      <c r="F32" s="14" t="s">
        <v>9</v>
      </c>
      <c r="G32" s="14"/>
      <c r="H32" s="14"/>
      <c r="I32" s="14"/>
      <c r="J32" s="2"/>
      <c r="K32" s="2"/>
      <c r="S32" s="12">
        <f>SUM(S30-S31)</f>
        <v>5254.5</v>
      </c>
      <c r="T32" s="12">
        <f t="shared" ref="T32:V32" si="2">SUM(T30-T31)</f>
        <v>4464</v>
      </c>
      <c r="U32" s="12">
        <f t="shared" si="2"/>
        <v>3836.25</v>
      </c>
      <c r="V32" s="12">
        <f t="shared" si="2"/>
        <v>3324.75</v>
      </c>
    </row>
    <row r="33" spans="1:22" ht="5.25" customHeight="1" x14ac:dyDescent="0.45">
      <c r="A33" s="2"/>
      <c r="B33" s="20"/>
      <c r="C33" s="20"/>
      <c r="D33" s="20"/>
      <c r="E33" s="2"/>
      <c r="F33" s="2"/>
      <c r="G33" s="2"/>
      <c r="H33" s="2"/>
      <c r="I33" s="2"/>
      <c r="J33" s="2"/>
      <c r="K33" s="2"/>
    </row>
    <row r="34" spans="1:22" x14ac:dyDescent="0.45">
      <c r="A34" s="23" t="s">
        <v>26</v>
      </c>
      <c r="B34" s="20"/>
      <c r="C34" s="24"/>
      <c r="D34" s="24"/>
      <c r="E34" s="2"/>
      <c r="F34" s="14"/>
      <c r="G34" s="2"/>
      <c r="H34" s="2"/>
      <c r="I34" s="2"/>
      <c r="S34" s="12">
        <v>5255</v>
      </c>
      <c r="T34" s="12">
        <v>4465</v>
      </c>
      <c r="U34" s="12">
        <v>3835</v>
      </c>
      <c r="V34" s="12">
        <v>3325</v>
      </c>
    </row>
    <row r="35" spans="1:22" ht="14.65" thickBot="1" x14ac:dyDescent="0.5">
      <c r="A35" s="25" t="s">
        <v>33</v>
      </c>
      <c r="B35" s="25"/>
      <c r="C35" s="19" t="s">
        <v>28</v>
      </c>
      <c r="D35" s="19"/>
      <c r="E35" s="19" t="s">
        <v>29</v>
      </c>
      <c r="F35" s="25" t="s">
        <v>36</v>
      </c>
      <c r="G35" s="25"/>
      <c r="H35" s="25"/>
      <c r="I35" s="25"/>
      <c r="S35" s="12">
        <v>5115</v>
      </c>
      <c r="T35" s="12">
        <v>4185</v>
      </c>
      <c r="U35" s="12">
        <v>3255</v>
      </c>
      <c r="V35" s="12">
        <v>3255</v>
      </c>
    </row>
    <row r="36" spans="1:22" x14ac:dyDescent="0.45">
      <c r="A36" s="1" t="s">
        <v>144</v>
      </c>
      <c r="B36" s="1"/>
      <c r="C36" s="15" t="s">
        <v>140</v>
      </c>
      <c r="D36" s="15"/>
      <c r="E36" s="15">
        <v>650</v>
      </c>
      <c r="F36" s="1" t="s">
        <v>37</v>
      </c>
      <c r="G36" s="1"/>
      <c r="H36" s="14" t="s">
        <v>40</v>
      </c>
      <c r="I36" s="1"/>
      <c r="L36" s="31"/>
      <c r="S36" s="50">
        <v>1.03</v>
      </c>
      <c r="T36" s="50">
        <v>1.07</v>
      </c>
      <c r="U36" s="50">
        <v>1.1599999999999999</v>
      </c>
      <c r="V36" s="12">
        <f>SUM(V34-V35)</f>
        <v>70</v>
      </c>
    </row>
    <row r="37" spans="1:22" ht="14.65" thickBot="1" x14ac:dyDescent="0.5">
      <c r="A37" s="1" t="s">
        <v>35</v>
      </c>
      <c r="B37" s="1"/>
      <c r="C37" s="15" t="s">
        <v>141</v>
      </c>
      <c r="D37" s="15"/>
      <c r="E37" s="15">
        <v>550</v>
      </c>
      <c r="F37" s="1" t="s">
        <v>38</v>
      </c>
      <c r="G37" s="1"/>
      <c r="H37" s="14" t="s">
        <v>145</v>
      </c>
      <c r="I37" s="1"/>
      <c r="L37" s="32"/>
      <c r="S37" s="12">
        <f>SUM(S35*S36)</f>
        <v>5268.45</v>
      </c>
      <c r="T37" s="12">
        <f t="shared" ref="T37:U37" si="3">SUM(T35*T36)</f>
        <v>4477.95</v>
      </c>
      <c r="U37" s="12">
        <f t="shared" si="3"/>
        <v>3775.7999999999997</v>
      </c>
    </row>
    <row r="38" spans="1:22" ht="6" customHeight="1" x14ac:dyDescent="0.45"/>
    <row r="39" spans="1:22" x14ac:dyDescent="0.45">
      <c r="A39" s="7" t="s">
        <v>41</v>
      </c>
      <c r="B39" s="20"/>
      <c r="C39" s="20"/>
      <c r="D39" s="20"/>
      <c r="E39" s="2"/>
      <c r="F39" s="23"/>
      <c r="G39" s="2"/>
    </row>
    <row r="40" spans="1:22" ht="14.65" thickBot="1" x14ac:dyDescent="0.5">
      <c r="A40" s="11" t="s">
        <v>46</v>
      </c>
      <c r="B40" s="20"/>
      <c r="C40" s="20"/>
      <c r="D40" s="20"/>
      <c r="E40" s="11" t="s">
        <v>48</v>
      </c>
      <c r="F40" s="11" t="s">
        <v>47</v>
      </c>
      <c r="G40" s="2"/>
    </row>
    <row r="41" spans="1:22" x14ac:dyDescent="0.45">
      <c r="A41" s="1" t="s">
        <v>42</v>
      </c>
      <c r="B41" s="20"/>
      <c r="C41" s="24"/>
      <c r="D41" s="24"/>
      <c r="E41" s="15" t="s">
        <v>90</v>
      </c>
      <c r="F41" s="15">
        <v>150</v>
      </c>
      <c r="G41" s="2"/>
      <c r="H41" s="66"/>
      <c r="I41" s="66"/>
      <c r="J41" s="66"/>
      <c r="L41" s="31"/>
    </row>
    <row r="42" spans="1:22" ht="14.65" thickBot="1" x14ac:dyDescent="0.5">
      <c r="A42" s="1" t="s">
        <v>43</v>
      </c>
      <c r="B42" s="20"/>
      <c r="C42" s="24"/>
      <c r="D42" s="24"/>
      <c r="E42" s="15" t="s">
        <v>98</v>
      </c>
      <c r="F42" s="15">
        <v>150</v>
      </c>
      <c r="G42" s="2"/>
      <c r="H42" s="66"/>
      <c r="I42" s="66"/>
      <c r="J42" s="66"/>
      <c r="L42" s="32"/>
    </row>
    <row r="43" spans="1:22" x14ac:dyDescent="0.45">
      <c r="A43" s="1" t="s">
        <v>44</v>
      </c>
      <c r="B43" s="20"/>
      <c r="C43" s="24"/>
      <c r="D43" s="24"/>
      <c r="E43" s="67" t="s">
        <v>49</v>
      </c>
      <c r="F43" s="67"/>
      <c r="G43" s="2"/>
      <c r="H43" s="66"/>
      <c r="I43" s="66"/>
      <c r="J43" s="66"/>
    </row>
    <row r="44" spans="1:22" x14ac:dyDescent="0.45">
      <c r="A44" s="1" t="s">
        <v>25</v>
      </c>
      <c r="B44" s="20"/>
      <c r="C44" s="24"/>
      <c r="D44" s="24"/>
      <c r="E44" s="67" t="s">
        <v>49</v>
      </c>
      <c r="F44" s="67"/>
      <c r="G44" s="2"/>
    </row>
    <row r="45" spans="1:22" x14ac:dyDescent="0.45">
      <c r="A45" s="1" t="s">
        <v>45</v>
      </c>
      <c r="B45" s="20"/>
      <c r="C45" s="24"/>
      <c r="D45" s="24"/>
      <c r="E45" s="67" t="s">
        <v>49</v>
      </c>
      <c r="F45" s="67"/>
      <c r="G45" s="2"/>
    </row>
    <row r="46" spans="1:22" ht="4.5" customHeight="1" x14ac:dyDescent="0.45"/>
    <row r="47" spans="1:22" x14ac:dyDescent="0.45">
      <c r="A47" s="7" t="s">
        <v>120</v>
      </c>
      <c r="B47" s="20"/>
      <c r="C47" s="24"/>
      <c r="D47" s="24"/>
      <c r="E47" s="2"/>
      <c r="F47" s="2"/>
      <c r="G47" s="2"/>
    </row>
    <row r="48" spans="1:22" ht="14.65" thickBot="1" x14ac:dyDescent="0.5">
      <c r="A48" s="11" t="s">
        <v>46</v>
      </c>
      <c r="B48" s="20"/>
      <c r="C48" s="20"/>
      <c r="D48" s="20"/>
      <c r="E48" s="19" t="s">
        <v>53</v>
      </c>
      <c r="F48" s="11"/>
      <c r="G48" s="2"/>
    </row>
    <row r="49" spans="1:12" x14ac:dyDescent="0.45">
      <c r="A49" s="1" t="s">
        <v>50</v>
      </c>
      <c r="B49" s="20"/>
      <c r="C49" s="24"/>
      <c r="D49" s="24"/>
      <c r="E49" s="15" t="s">
        <v>124</v>
      </c>
      <c r="F49" s="15"/>
      <c r="G49" s="2"/>
      <c r="L49" s="31"/>
    </row>
    <row r="50" spans="1:12" ht="14.65" thickBot="1" x14ac:dyDescent="0.5">
      <c r="A50" s="1" t="s">
        <v>52</v>
      </c>
      <c r="B50" s="20"/>
      <c r="C50" s="24"/>
      <c r="D50" s="24"/>
      <c r="E50" s="15" t="s">
        <v>125</v>
      </c>
      <c r="F50" s="15"/>
      <c r="G50" s="2"/>
      <c r="L50" s="32"/>
    </row>
    <row r="51" spans="1:12" x14ac:dyDescent="0.45">
      <c r="A51" s="1" t="s">
        <v>51</v>
      </c>
      <c r="B51" s="20"/>
      <c r="C51" s="24"/>
      <c r="D51" s="24"/>
      <c r="E51" s="15" t="s">
        <v>123</v>
      </c>
      <c r="F51" s="1"/>
      <c r="G51" s="2"/>
    </row>
    <row r="52" spans="1:12" x14ac:dyDescent="0.45">
      <c r="A52" s="14" t="s">
        <v>122</v>
      </c>
      <c r="B52" s="8"/>
      <c r="C52" s="9"/>
      <c r="D52" s="9"/>
      <c r="E52" s="10"/>
      <c r="F52" s="14"/>
      <c r="G52" s="14"/>
    </row>
    <row r="53" spans="1:12" ht="6.75" customHeight="1" x14ac:dyDescent="0.45"/>
    <row r="54" spans="1:12" x14ac:dyDescent="0.45">
      <c r="A54" s="7" t="s">
        <v>148</v>
      </c>
      <c r="B54" s="20"/>
      <c r="C54" s="24"/>
      <c r="D54" s="24"/>
      <c r="E54" s="15"/>
      <c r="F54" s="1"/>
      <c r="G54" s="2"/>
    </row>
    <row r="55" spans="1:12" ht="14.65" thickBot="1" x14ac:dyDescent="0.5">
      <c r="A55" s="11" t="s">
        <v>46</v>
      </c>
      <c r="B55" s="20"/>
      <c r="C55" s="20"/>
      <c r="D55" s="20"/>
      <c r="E55" s="19" t="s">
        <v>53</v>
      </c>
      <c r="F55" s="1"/>
      <c r="G55" s="2"/>
      <c r="H55" s="66"/>
      <c r="I55" s="66"/>
      <c r="J55" s="66"/>
    </row>
    <row r="56" spans="1:12" x14ac:dyDescent="0.45">
      <c r="A56" s="1" t="s">
        <v>50</v>
      </c>
      <c r="B56" s="20"/>
      <c r="C56" s="24"/>
      <c r="D56" s="24"/>
      <c r="E56" s="15" t="s">
        <v>94</v>
      </c>
      <c r="F56" s="1"/>
      <c r="G56" s="2"/>
      <c r="H56" s="66"/>
      <c r="I56" s="66"/>
      <c r="J56" s="66"/>
      <c r="L56" s="31"/>
    </row>
    <row r="57" spans="1:12" ht="14.65" thickBot="1" x14ac:dyDescent="0.5">
      <c r="A57" s="1" t="s">
        <v>52</v>
      </c>
      <c r="B57" s="20"/>
      <c r="C57" s="24"/>
      <c r="D57" s="24"/>
      <c r="E57" s="15" t="s">
        <v>99</v>
      </c>
      <c r="F57" s="1"/>
      <c r="G57" s="2"/>
      <c r="H57" s="66"/>
      <c r="I57" s="66"/>
      <c r="J57" s="66"/>
      <c r="L57" s="32"/>
    </row>
    <row r="58" spans="1:12" x14ac:dyDescent="0.45">
      <c r="A58" s="1" t="s">
        <v>51</v>
      </c>
      <c r="B58" s="20"/>
      <c r="C58" s="24"/>
      <c r="D58" s="24"/>
      <c r="E58" s="15">
        <v>250</v>
      </c>
      <c r="F58" s="1"/>
      <c r="G58" s="2"/>
    </row>
    <row r="59" spans="1:12" x14ac:dyDescent="0.45">
      <c r="A59" s="14" t="s">
        <v>55</v>
      </c>
      <c r="B59" s="8"/>
      <c r="C59" s="9"/>
      <c r="D59" s="9"/>
      <c r="E59" s="10"/>
      <c r="F59" s="2"/>
      <c r="G59" s="2"/>
    </row>
    <row r="60" spans="1:12" ht="5.25" customHeight="1" x14ac:dyDescent="0.45"/>
    <row r="61" spans="1:12" x14ac:dyDescent="0.45">
      <c r="A61" s="7" t="s">
        <v>0</v>
      </c>
      <c r="B61" s="2"/>
      <c r="C61" s="2"/>
      <c r="D61" s="2"/>
      <c r="E61" s="2"/>
      <c r="F61" s="2"/>
      <c r="G61" s="1"/>
      <c r="H61" s="2"/>
    </row>
    <row r="62" spans="1:12" ht="14.65" thickBot="1" x14ac:dyDescent="0.5">
      <c r="A62" s="25" t="s">
        <v>33</v>
      </c>
      <c r="B62" s="26"/>
      <c r="C62" s="19" t="s">
        <v>28</v>
      </c>
      <c r="D62" s="19"/>
      <c r="E62" s="19" t="s">
        <v>29</v>
      </c>
      <c r="F62" s="26"/>
      <c r="G62" s="11" t="s">
        <v>101</v>
      </c>
      <c r="H62" s="2"/>
    </row>
    <row r="63" spans="1:12" ht="15" customHeight="1" x14ac:dyDescent="0.45">
      <c r="A63" s="1" t="s">
        <v>1</v>
      </c>
      <c r="B63" s="27"/>
      <c r="C63" s="15" t="s">
        <v>96</v>
      </c>
      <c r="D63" s="15"/>
      <c r="E63" s="15">
        <v>650</v>
      </c>
      <c r="F63" s="2"/>
      <c r="G63" s="2" t="s">
        <v>2</v>
      </c>
      <c r="H63" s="66"/>
      <c r="I63" s="66"/>
      <c r="J63" s="66"/>
      <c r="L63" s="31"/>
    </row>
    <row r="64" spans="1:12" ht="14.65" thickBot="1" x14ac:dyDescent="0.5">
      <c r="A64" s="1" t="s">
        <v>3</v>
      </c>
      <c r="B64" s="27"/>
      <c r="C64" s="15" t="s">
        <v>97</v>
      </c>
      <c r="D64" s="15"/>
      <c r="E64" s="15">
        <v>400</v>
      </c>
      <c r="F64" s="2"/>
      <c r="G64" s="2" t="s">
        <v>4</v>
      </c>
      <c r="H64" s="66"/>
      <c r="I64" s="66"/>
      <c r="J64" s="66"/>
      <c r="L64" s="32"/>
    </row>
    <row r="65" spans="1:12" x14ac:dyDescent="0.45">
      <c r="A65" s="22" t="s">
        <v>27</v>
      </c>
      <c r="C65" s="15">
        <v>125</v>
      </c>
      <c r="D65" s="15"/>
      <c r="G65" s="2" t="s">
        <v>2</v>
      </c>
      <c r="H65" s="66"/>
      <c r="I65" s="66"/>
      <c r="J65" s="66"/>
    </row>
    <row r="66" spans="1:12" x14ac:dyDescent="0.45">
      <c r="A66" s="14" t="s">
        <v>5</v>
      </c>
      <c r="B66" s="27"/>
      <c r="C66" s="27"/>
      <c r="D66" s="27"/>
      <c r="E66" s="27"/>
      <c r="F66" s="2"/>
      <c r="G66" s="2"/>
      <c r="H66" s="2"/>
    </row>
    <row r="67" spans="1:12" x14ac:dyDescent="0.45">
      <c r="A67" s="14" t="s">
        <v>6</v>
      </c>
      <c r="B67" s="27"/>
      <c r="C67" s="27"/>
      <c r="D67" s="27"/>
      <c r="E67" s="27"/>
      <c r="F67" s="2"/>
      <c r="G67" s="2"/>
      <c r="H67" s="2"/>
    </row>
    <row r="68" spans="1:12" x14ac:dyDescent="0.45">
      <c r="A68" s="17" t="s">
        <v>114</v>
      </c>
      <c r="B68" s="2"/>
      <c r="C68" s="2"/>
      <c r="D68" s="2"/>
      <c r="E68" s="2"/>
      <c r="F68" s="2"/>
      <c r="G68" s="2"/>
      <c r="H68" s="2"/>
    </row>
    <row r="69" spans="1:12" ht="14.65" thickBot="1" x14ac:dyDescent="0.5"/>
    <row r="70" spans="1:12" ht="18" x14ac:dyDescent="0.55000000000000004">
      <c r="A70" s="64" t="s">
        <v>149</v>
      </c>
      <c r="B70" s="64"/>
      <c r="C70" s="64"/>
      <c r="D70" s="64"/>
      <c r="E70" s="64"/>
      <c r="F70" s="64"/>
      <c r="G70" s="64"/>
      <c r="H70" s="64"/>
      <c r="I70" s="64"/>
      <c r="L70" s="31"/>
    </row>
    <row r="71" spans="1:12" ht="14.65" thickBot="1" x14ac:dyDescent="0.5">
      <c r="A71" s="28" t="s">
        <v>69</v>
      </c>
      <c r="L71" s="32"/>
    </row>
    <row r="72" spans="1:12" x14ac:dyDescent="0.45">
      <c r="A72" s="16" t="s">
        <v>81</v>
      </c>
    </row>
    <row r="73" spans="1:12" x14ac:dyDescent="0.45">
      <c r="A73" s="16" t="s">
        <v>82</v>
      </c>
    </row>
    <row r="74" spans="1:12" x14ac:dyDescent="0.45">
      <c r="A74" s="22" t="s">
        <v>121</v>
      </c>
    </row>
    <row r="75" spans="1:12" x14ac:dyDescent="0.45">
      <c r="H75" s="22" t="s">
        <v>151</v>
      </c>
    </row>
    <row r="76" spans="1:12" x14ac:dyDescent="0.45">
      <c r="A76" s="22" t="s">
        <v>150</v>
      </c>
      <c r="G76" s="18" t="s">
        <v>154</v>
      </c>
      <c r="H76" s="22" t="s">
        <v>152</v>
      </c>
    </row>
    <row r="77" spans="1:12" x14ac:dyDescent="0.45">
      <c r="H77" s="22" t="s">
        <v>153</v>
      </c>
    </row>
    <row r="79" spans="1:12" ht="14.65" thickBot="1" x14ac:dyDescent="0.5">
      <c r="A79" s="29"/>
      <c r="B79" s="29"/>
      <c r="C79" s="29"/>
      <c r="D79" s="29"/>
      <c r="E79" s="29"/>
      <c r="F79" s="29"/>
      <c r="H79" s="29"/>
      <c r="I79" s="29"/>
      <c r="J79" s="29"/>
      <c r="K79" s="29"/>
    </row>
    <row r="80" spans="1:12" x14ac:dyDescent="0.45">
      <c r="A80" s="12" t="s">
        <v>70</v>
      </c>
      <c r="H80" s="12" t="s">
        <v>71</v>
      </c>
    </row>
    <row r="82" spans="1:11" ht="14.65" thickBot="1" x14ac:dyDescent="0.5">
      <c r="A82" s="29"/>
      <c r="B82" s="29"/>
      <c r="C82" s="29"/>
      <c r="D82" s="29"/>
      <c r="E82" s="29"/>
      <c r="G82" s="29"/>
      <c r="H82" s="29"/>
      <c r="I82" s="29"/>
      <c r="J82" s="29"/>
      <c r="K82" s="29"/>
    </row>
    <row r="83" spans="1:11" x14ac:dyDescent="0.45">
      <c r="A83" s="12" t="s">
        <v>72</v>
      </c>
      <c r="G83" s="12" t="s">
        <v>73</v>
      </c>
    </row>
    <row r="85" spans="1:11" x14ac:dyDescent="0.45">
      <c r="A85" s="22" t="s">
        <v>74</v>
      </c>
    </row>
    <row r="86" spans="1:11" x14ac:dyDescent="0.45">
      <c r="A86" s="12" t="s">
        <v>75</v>
      </c>
      <c r="B86" s="12" t="s">
        <v>76</v>
      </c>
      <c r="G86" s="65" t="s">
        <v>80</v>
      </c>
      <c r="H86" s="65"/>
      <c r="I86" s="65"/>
      <c r="J86" s="65"/>
      <c r="K86" s="65"/>
    </row>
    <row r="87" spans="1:11" x14ac:dyDescent="0.45">
      <c r="A87" s="12" t="s">
        <v>78</v>
      </c>
      <c r="B87" s="30" t="s">
        <v>77</v>
      </c>
      <c r="G87" s="65"/>
      <c r="H87" s="65"/>
      <c r="I87" s="65"/>
      <c r="J87" s="65"/>
      <c r="K87" s="65"/>
    </row>
  </sheetData>
  <mergeCells count="8">
    <mergeCell ref="G86:K87"/>
    <mergeCell ref="H55:J57"/>
    <mergeCell ref="H63:J65"/>
    <mergeCell ref="H41:J43"/>
    <mergeCell ref="E43:F43"/>
    <mergeCell ref="E44:F44"/>
    <mergeCell ref="E45:F45"/>
    <mergeCell ref="A70:I70"/>
  </mergeCells>
  <hyperlinks>
    <hyperlink ref="B87" r:id="rId1" xr:uid="{00000000-0004-0000-0400-000000000000}"/>
  </hyperlinks>
  <printOptions horizontalCentered="1"/>
  <pageMargins left="0.45" right="0.45" top="0.25" bottom="0.25" header="0" footer="0"/>
  <pageSetup scale="63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87"/>
  <sheetViews>
    <sheetView workbookViewId="0">
      <selection sqref="A1:XFD1048576"/>
    </sheetView>
  </sheetViews>
  <sheetFormatPr defaultColWidth="9.1328125" defaultRowHeight="14.25" x14ac:dyDescent="0.45"/>
  <cols>
    <col min="1" max="3" width="9.1328125" style="12"/>
    <col min="4" max="4" width="13" style="12" customWidth="1"/>
    <col min="5" max="6" width="9.1328125" style="12"/>
    <col min="7" max="8" width="12.265625" style="12" customWidth="1"/>
    <col min="9" max="10" width="9.1328125" style="12"/>
    <col min="11" max="11" width="31.59765625" style="12" customWidth="1"/>
    <col min="12" max="12" width="3.1328125" style="12" customWidth="1"/>
    <col min="13" max="16384" width="9.1328125" style="12"/>
  </cols>
  <sheetData>
    <row r="1" spans="1:11" s="2" customFormat="1" ht="12.75" x14ac:dyDescent="0.35">
      <c r="A1" s="1"/>
    </row>
    <row r="2" spans="1:11" s="2" customFormat="1" ht="12.75" x14ac:dyDescent="0.35">
      <c r="A2" s="1"/>
    </row>
    <row r="3" spans="1:11" s="2" customFormat="1" ht="12.75" x14ac:dyDescent="0.35">
      <c r="A3" s="1"/>
    </row>
    <row r="4" spans="1:11" s="2" customFormat="1" ht="22.15" x14ac:dyDescent="0.55000000000000004">
      <c r="A4" s="3" t="s">
        <v>115</v>
      </c>
      <c r="K4" s="4" t="s">
        <v>64</v>
      </c>
    </row>
    <row r="5" spans="1:11" s="2" customFormat="1" ht="12.75" x14ac:dyDescent="0.35">
      <c r="A5" s="5" t="s">
        <v>116</v>
      </c>
      <c r="K5" s="4" t="s">
        <v>65</v>
      </c>
    </row>
    <row r="6" spans="1:11" s="2" customFormat="1" ht="12.75" x14ac:dyDescent="0.35">
      <c r="A6" s="5"/>
      <c r="K6" s="6" t="s">
        <v>62</v>
      </c>
    </row>
    <row r="7" spans="1:11" ht="14.65" thickBot="1" x14ac:dyDescent="0.5">
      <c r="A7" s="7" t="s">
        <v>84</v>
      </c>
      <c r="B7" s="8"/>
      <c r="C7" s="9"/>
      <c r="D7" s="10"/>
      <c r="E7" s="2"/>
      <c r="F7" s="11" t="s">
        <v>56</v>
      </c>
      <c r="G7" s="2"/>
      <c r="K7" s="13" t="s">
        <v>63</v>
      </c>
    </row>
    <row r="8" spans="1:11" x14ac:dyDescent="0.45">
      <c r="A8" s="1" t="s">
        <v>102</v>
      </c>
      <c r="B8" s="8"/>
      <c r="C8" s="9"/>
      <c r="D8" s="10"/>
      <c r="E8" s="2"/>
      <c r="F8" s="14" t="s">
        <v>57</v>
      </c>
      <c r="G8" s="2"/>
      <c r="K8" s="31"/>
    </row>
    <row r="9" spans="1:11" ht="14.65" thickBot="1" x14ac:dyDescent="0.5">
      <c r="A9" s="1" t="s">
        <v>53</v>
      </c>
      <c r="B9" s="15">
        <v>5115</v>
      </c>
      <c r="C9" s="9"/>
      <c r="D9" s="10"/>
      <c r="E9" s="2"/>
      <c r="F9" s="14" t="s">
        <v>59</v>
      </c>
      <c r="G9" s="2"/>
      <c r="K9" s="32"/>
    </row>
    <row r="10" spans="1:11" x14ac:dyDescent="0.45">
      <c r="A10" s="14" t="s">
        <v>58</v>
      </c>
      <c r="B10" s="8"/>
      <c r="C10" s="9"/>
      <c r="D10" s="10"/>
      <c r="E10" s="2"/>
      <c r="F10" s="14"/>
      <c r="G10" s="2"/>
      <c r="K10" s="16" t="s">
        <v>66</v>
      </c>
    </row>
    <row r="11" spans="1:11" x14ac:dyDescent="0.45">
      <c r="A11" s="14"/>
      <c r="B11" s="8"/>
      <c r="C11" s="9"/>
      <c r="D11" s="10"/>
      <c r="E11" s="2"/>
      <c r="F11" s="14"/>
      <c r="G11" s="2"/>
      <c r="K11" s="16" t="s">
        <v>67</v>
      </c>
    </row>
    <row r="12" spans="1:11" ht="14.65" thickBot="1" x14ac:dyDescent="0.5">
      <c r="A12" s="7" t="s">
        <v>85</v>
      </c>
      <c r="B12" s="8"/>
      <c r="C12" s="9"/>
      <c r="D12" s="10"/>
      <c r="E12" s="2"/>
      <c r="F12" s="11" t="s">
        <v>56</v>
      </c>
      <c r="G12" s="2"/>
    </row>
    <row r="13" spans="1:11" x14ac:dyDescent="0.45">
      <c r="A13" s="1" t="s">
        <v>103</v>
      </c>
      <c r="B13" s="8"/>
      <c r="C13" s="9"/>
      <c r="D13" s="10"/>
      <c r="E13" s="2"/>
      <c r="F13" s="14" t="s">
        <v>60</v>
      </c>
      <c r="G13" s="2"/>
      <c r="K13" s="31"/>
    </row>
    <row r="14" spans="1:11" ht="14.65" thickBot="1" x14ac:dyDescent="0.5">
      <c r="A14" s="1" t="s">
        <v>53</v>
      </c>
      <c r="B14" s="15">
        <v>4185</v>
      </c>
      <c r="C14" s="9"/>
      <c r="D14" s="10"/>
      <c r="E14" s="2"/>
      <c r="F14" s="14" t="s">
        <v>61</v>
      </c>
      <c r="G14" s="2"/>
      <c r="K14" s="32"/>
    </row>
    <row r="15" spans="1:11" x14ac:dyDescent="0.45">
      <c r="A15" s="14" t="s">
        <v>58</v>
      </c>
      <c r="B15" s="8"/>
      <c r="C15" s="9"/>
      <c r="D15" s="10"/>
      <c r="E15" s="2"/>
      <c r="F15" s="2"/>
      <c r="G15" s="2"/>
      <c r="K15" s="16" t="s">
        <v>66</v>
      </c>
    </row>
    <row r="16" spans="1:11" x14ac:dyDescent="0.45">
      <c r="A16" s="14"/>
      <c r="B16" s="8"/>
      <c r="C16" s="9"/>
      <c r="D16" s="10"/>
      <c r="E16" s="2"/>
      <c r="F16" s="2"/>
      <c r="G16" s="2"/>
      <c r="K16" s="16" t="s">
        <v>67</v>
      </c>
    </row>
    <row r="17" spans="1:11" ht="14.65" thickBot="1" x14ac:dyDescent="0.5">
      <c r="A17" s="7" t="s">
        <v>86</v>
      </c>
      <c r="B17" s="8"/>
      <c r="C17" s="9"/>
      <c r="D17" s="10"/>
      <c r="E17" s="2"/>
      <c r="F17" s="11" t="s">
        <v>56</v>
      </c>
      <c r="G17" s="2"/>
    </row>
    <row r="18" spans="1:11" x14ac:dyDescent="0.45">
      <c r="A18" s="1" t="s">
        <v>104</v>
      </c>
      <c r="B18" s="8"/>
      <c r="C18" s="9"/>
      <c r="D18" s="10"/>
      <c r="E18" s="2"/>
      <c r="F18" s="14" t="s">
        <v>60</v>
      </c>
      <c r="G18" s="2"/>
      <c r="K18" s="31"/>
    </row>
    <row r="19" spans="1:11" ht="14.65" thickBot="1" x14ac:dyDescent="0.5">
      <c r="A19" s="1" t="s">
        <v>53</v>
      </c>
      <c r="B19" s="15">
        <v>3255</v>
      </c>
      <c r="C19" s="9"/>
      <c r="D19" s="10"/>
      <c r="E19" s="2"/>
      <c r="F19" s="14" t="s">
        <v>61</v>
      </c>
      <c r="G19" s="2"/>
      <c r="K19" s="32"/>
    </row>
    <row r="20" spans="1:11" x14ac:dyDescent="0.45">
      <c r="A20" s="14" t="s">
        <v>58</v>
      </c>
      <c r="B20" s="8"/>
      <c r="C20" s="9"/>
      <c r="D20" s="10"/>
      <c r="E20" s="2"/>
      <c r="F20" s="2"/>
      <c r="G20" s="2"/>
      <c r="K20" s="16" t="s">
        <v>66</v>
      </c>
    </row>
    <row r="21" spans="1:11" x14ac:dyDescent="0.45">
      <c r="K21" s="16" t="s">
        <v>67</v>
      </c>
    </row>
    <row r="22" spans="1:11" x14ac:dyDescent="0.45">
      <c r="A22" s="7" t="s">
        <v>7</v>
      </c>
      <c r="B22" s="2"/>
      <c r="C22" s="2"/>
      <c r="D22" s="2"/>
      <c r="E22" s="2"/>
      <c r="F22" s="2"/>
      <c r="G22" s="2"/>
      <c r="H22" s="2"/>
      <c r="I22" s="2"/>
      <c r="J22" s="2"/>
    </row>
    <row r="23" spans="1:11" x14ac:dyDescent="0.45">
      <c r="A23" s="17" t="s">
        <v>113</v>
      </c>
      <c r="B23" s="2"/>
      <c r="C23" s="2"/>
      <c r="D23" s="2"/>
      <c r="E23" s="2"/>
      <c r="F23" s="2"/>
      <c r="G23" s="2"/>
      <c r="H23" s="2"/>
      <c r="I23" s="2"/>
      <c r="J23" s="2"/>
    </row>
    <row r="24" spans="1:11" x14ac:dyDescent="0.45">
      <c r="A24" s="2" t="s">
        <v>34</v>
      </c>
      <c r="B24" s="2"/>
      <c r="C24" s="2"/>
      <c r="D24" s="2"/>
      <c r="E24" s="2"/>
      <c r="F24" s="2"/>
      <c r="G24" s="2"/>
      <c r="H24" s="2"/>
      <c r="I24" s="2"/>
      <c r="J24" s="2"/>
      <c r="K24" s="18" t="s">
        <v>68</v>
      </c>
    </row>
    <row r="25" spans="1:11" x14ac:dyDescent="0.45">
      <c r="A25" s="2"/>
      <c r="B25" s="2"/>
      <c r="C25" s="2"/>
      <c r="D25" s="2"/>
      <c r="E25" s="2"/>
      <c r="F25" s="1"/>
      <c r="G25" s="2"/>
      <c r="H25" s="2"/>
      <c r="I25" s="2"/>
      <c r="J25" s="2"/>
      <c r="K25" s="6" t="s">
        <v>62</v>
      </c>
    </row>
    <row r="26" spans="1:11" ht="14.65" thickBot="1" x14ac:dyDescent="0.5">
      <c r="A26" s="19" t="s">
        <v>10</v>
      </c>
      <c r="B26" s="19" t="s">
        <v>11</v>
      </c>
      <c r="C26" s="19" t="s">
        <v>12</v>
      </c>
      <c r="D26" s="1"/>
      <c r="E26" s="11" t="s">
        <v>33</v>
      </c>
      <c r="F26" s="11" t="s">
        <v>13</v>
      </c>
      <c r="G26" s="19" t="s">
        <v>28</v>
      </c>
      <c r="H26" s="19" t="s">
        <v>29</v>
      </c>
      <c r="I26" s="1"/>
      <c r="J26" s="1"/>
      <c r="K26" s="13" t="s">
        <v>63</v>
      </c>
    </row>
    <row r="27" spans="1:11" x14ac:dyDescent="0.45">
      <c r="A27" s="2" t="s">
        <v>107</v>
      </c>
      <c r="B27" s="20" t="s">
        <v>14</v>
      </c>
      <c r="C27" s="20" t="s">
        <v>15</v>
      </c>
      <c r="D27" s="2"/>
      <c r="E27" s="1" t="s">
        <v>1</v>
      </c>
      <c r="F27" s="1" t="s">
        <v>106</v>
      </c>
      <c r="G27" s="15" t="s">
        <v>87</v>
      </c>
      <c r="H27" s="15">
        <v>2350</v>
      </c>
      <c r="I27" s="2"/>
      <c r="J27" s="2"/>
      <c r="K27" s="31"/>
    </row>
    <row r="28" spans="1:11" ht="14.65" thickBot="1" x14ac:dyDescent="0.5">
      <c r="A28" s="2" t="s">
        <v>108</v>
      </c>
      <c r="B28" s="20" t="s">
        <v>16</v>
      </c>
      <c r="C28" s="20" t="s">
        <v>17</v>
      </c>
      <c r="D28" s="2"/>
      <c r="E28" s="1" t="s">
        <v>32</v>
      </c>
      <c r="F28" s="1" t="s">
        <v>105</v>
      </c>
      <c r="G28" s="15">
        <v>1600</v>
      </c>
      <c r="H28" s="15">
        <v>1850</v>
      </c>
      <c r="I28" s="2"/>
      <c r="J28" s="2"/>
      <c r="K28" s="32"/>
    </row>
    <row r="29" spans="1:11" x14ac:dyDescent="0.45">
      <c r="A29" s="2" t="s">
        <v>109</v>
      </c>
      <c r="B29" s="20" t="s">
        <v>18</v>
      </c>
      <c r="C29" s="20" t="s">
        <v>19</v>
      </c>
      <c r="D29" s="2"/>
      <c r="E29" s="21" t="s">
        <v>30</v>
      </c>
      <c r="F29" s="1" t="s">
        <v>105</v>
      </c>
      <c r="G29" s="15">
        <v>1275</v>
      </c>
      <c r="H29" s="15">
        <v>1550</v>
      </c>
      <c r="I29" s="2"/>
      <c r="J29" s="2"/>
    </row>
    <row r="30" spans="1:11" x14ac:dyDescent="0.45">
      <c r="A30" s="2" t="s">
        <v>110</v>
      </c>
      <c r="B30" s="20" t="s">
        <v>20</v>
      </c>
      <c r="C30" s="20" t="s">
        <v>21</v>
      </c>
      <c r="D30" s="2"/>
      <c r="E30" s="22" t="s">
        <v>31</v>
      </c>
      <c r="F30" s="1" t="s">
        <v>105</v>
      </c>
      <c r="G30" s="15">
        <v>850</v>
      </c>
      <c r="H30" s="15">
        <v>1120</v>
      </c>
      <c r="I30" s="2"/>
      <c r="J30" s="2"/>
    </row>
    <row r="31" spans="1:11" x14ac:dyDescent="0.45">
      <c r="A31" s="2" t="s">
        <v>111</v>
      </c>
      <c r="B31" s="20" t="s">
        <v>22</v>
      </c>
      <c r="C31" s="20" t="s">
        <v>20</v>
      </c>
      <c r="D31" s="2"/>
      <c r="E31" s="14" t="s">
        <v>8</v>
      </c>
      <c r="F31" s="14"/>
      <c r="G31" s="14"/>
      <c r="H31" s="14"/>
      <c r="I31" s="2"/>
      <c r="J31" s="2"/>
    </row>
    <row r="32" spans="1:11" x14ac:dyDescent="0.45">
      <c r="A32" s="2" t="s">
        <v>112</v>
      </c>
      <c r="B32" s="20" t="s">
        <v>23</v>
      </c>
      <c r="C32" s="20" t="s">
        <v>24</v>
      </c>
      <c r="D32" s="2"/>
      <c r="E32" s="14" t="s">
        <v>9</v>
      </c>
      <c r="F32" s="14"/>
      <c r="G32" s="14"/>
      <c r="H32" s="14"/>
      <c r="I32" s="2"/>
      <c r="J32" s="2"/>
    </row>
    <row r="33" spans="1:11" ht="6.95" customHeight="1" x14ac:dyDescent="0.45">
      <c r="A33" s="2"/>
      <c r="B33" s="20"/>
      <c r="C33" s="20"/>
      <c r="D33" s="2"/>
      <c r="E33" s="2"/>
      <c r="F33" s="2"/>
      <c r="G33" s="2"/>
      <c r="H33" s="2"/>
      <c r="I33" s="2"/>
      <c r="J33" s="2"/>
    </row>
    <row r="34" spans="1:11" x14ac:dyDescent="0.45">
      <c r="A34" s="23" t="s">
        <v>26</v>
      </c>
      <c r="B34" s="20"/>
      <c r="C34" s="24"/>
      <c r="D34" s="2"/>
      <c r="E34" s="14"/>
      <c r="F34" s="2"/>
      <c r="G34" s="2"/>
      <c r="H34" s="2"/>
    </row>
    <row r="35" spans="1:11" ht="14.65" thickBot="1" x14ac:dyDescent="0.5">
      <c r="A35" s="25" t="s">
        <v>33</v>
      </c>
      <c r="B35" s="25"/>
      <c r="C35" s="19" t="s">
        <v>28</v>
      </c>
      <c r="D35" s="19" t="s">
        <v>29</v>
      </c>
      <c r="E35" s="25" t="s">
        <v>36</v>
      </c>
      <c r="F35" s="25"/>
      <c r="G35" s="25"/>
      <c r="H35" s="25"/>
    </row>
    <row r="36" spans="1:11" x14ac:dyDescent="0.45">
      <c r="A36" s="1" t="s">
        <v>95</v>
      </c>
      <c r="B36" s="1"/>
      <c r="C36" s="15" t="s">
        <v>88</v>
      </c>
      <c r="D36" s="15">
        <v>550</v>
      </c>
      <c r="E36" s="1" t="s">
        <v>37</v>
      </c>
      <c r="F36" s="1"/>
      <c r="G36" s="14" t="s">
        <v>40</v>
      </c>
      <c r="H36" s="1"/>
      <c r="K36" s="31"/>
    </row>
    <row r="37" spans="1:11" ht="14.65" thickBot="1" x14ac:dyDescent="0.5">
      <c r="A37" s="1" t="s">
        <v>35</v>
      </c>
      <c r="B37" s="1"/>
      <c r="C37" s="15" t="s">
        <v>89</v>
      </c>
      <c r="D37" s="15">
        <v>450</v>
      </c>
      <c r="E37" s="1" t="s">
        <v>38</v>
      </c>
      <c r="F37" s="1"/>
      <c r="G37" s="14" t="s">
        <v>39</v>
      </c>
      <c r="H37" s="1"/>
      <c r="K37" s="32"/>
    </row>
    <row r="38" spans="1:11" ht="6.95" customHeight="1" x14ac:dyDescent="0.45"/>
    <row r="39" spans="1:11" x14ac:dyDescent="0.45">
      <c r="A39" s="7" t="s">
        <v>41</v>
      </c>
      <c r="B39" s="20"/>
      <c r="C39" s="20"/>
      <c r="D39" s="2"/>
      <c r="E39" s="23"/>
      <c r="F39" s="2"/>
    </row>
    <row r="40" spans="1:11" ht="14.65" thickBot="1" x14ac:dyDescent="0.5">
      <c r="A40" s="11" t="s">
        <v>46</v>
      </c>
      <c r="B40" s="20"/>
      <c r="C40" s="20"/>
      <c r="D40" s="11" t="s">
        <v>48</v>
      </c>
      <c r="E40" s="11" t="s">
        <v>47</v>
      </c>
      <c r="F40" s="2"/>
    </row>
    <row r="41" spans="1:11" x14ac:dyDescent="0.45">
      <c r="A41" s="1" t="s">
        <v>42</v>
      </c>
      <c r="B41" s="20"/>
      <c r="C41" s="24"/>
      <c r="D41" s="15" t="s">
        <v>90</v>
      </c>
      <c r="E41" s="15">
        <v>150</v>
      </c>
      <c r="F41" s="2"/>
      <c r="G41" s="66" t="s">
        <v>100</v>
      </c>
      <c r="H41" s="66"/>
      <c r="I41" s="66"/>
      <c r="K41" s="31"/>
    </row>
    <row r="42" spans="1:11" ht="14.65" thickBot="1" x14ac:dyDescent="0.5">
      <c r="A42" s="1" t="s">
        <v>43</v>
      </c>
      <c r="B42" s="20"/>
      <c r="C42" s="24"/>
      <c r="D42" s="15" t="s">
        <v>98</v>
      </c>
      <c r="E42" s="15">
        <v>150</v>
      </c>
      <c r="F42" s="2"/>
      <c r="G42" s="66"/>
      <c r="H42" s="66"/>
      <c r="I42" s="66"/>
      <c r="K42" s="32"/>
    </row>
    <row r="43" spans="1:11" x14ac:dyDescent="0.45">
      <c r="A43" s="1" t="s">
        <v>44</v>
      </c>
      <c r="B43" s="20"/>
      <c r="C43" s="24"/>
      <c r="D43" s="67" t="s">
        <v>49</v>
      </c>
      <c r="E43" s="67"/>
      <c r="F43" s="2"/>
      <c r="G43" s="66"/>
      <c r="H43" s="66"/>
      <c r="I43" s="66"/>
    </row>
    <row r="44" spans="1:11" x14ac:dyDescent="0.45">
      <c r="A44" s="1" t="s">
        <v>25</v>
      </c>
      <c r="B44" s="20"/>
      <c r="C44" s="24"/>
      <c r="D44" s="67" t="s">
        <v>49</v>
      </c>
      <c r="E44" s="67"/>
      <c r="F44" s="2"/>
    </row>
    <row r="45" spans="1:11" x14ac:dyDescent="0.45">
      <c r="A45" s="1" t="s">
        <v>45</v>
      </c>
      <c r="B45" s="20"/>
      <c r="C45" s="24"/>
      <c r="D45" s="67" t="s">
        <v>49</v>
      </c>
      <c r="E45" s="67"/>
      <c r="F45" s="2"/>
    </row>
    <row r="46" spans="1:11" ht="6.95" customHeight="1" x14ac:dyDescent="0.45"/>
    <row r="47" spans="1:11" x14ac:dyDescent="0.45">
      <c r="A47" s="7" t="s">
        <v>118</v>
      </c>
      <c r="B47" s="20"/>
      <c r="C47" s="24"/>
      <c r="D47" s="2"/>
      <c r="E47" s="2"/>
      <c r="F47" s="2"/>
    </row>
    <row r="48" spans="1:11" ht="14.65" thickBot="1" x14ac:dyDescent="0.5">
      <c r="A48" s="11" t="s">
        <v>46</v>
      </c>
      <c r="B48" s="20"/>
      <c r="C48" s="20"/>
      <c r="D48" s="19" t="s">
        <v>53</v>
      </c>
      <c r="E48" s="11"/>
      <c r="F48" s="2"/>
    </row>
    <row r="49" spans="1:11" x14ac:dyDescent="0.45">
      <c r="A49" s="1" t="s">
        <v>50</v>
      </c>
      <c r="B49" s="20"/>
      <c r="C49" s="24"/>
      <c r="D49" s="15" t="s">
        <v>91</v>
      </c>
      <c r="E49" s="15"/>
      <c r="F49" s="2"/>
      <c r="K49" s="31"/>
    </row>
    <row r="50" spans="1:11" ht="14.65" thickBot="1" x14ac:dyDescent="0.5">
      <c r="A50" s="1" t="s">
        <v>52</v>
      </c>
      <c r="B50" s="20"/>
      <c r="C50" s="24"/>
      <c r="D50" s="15" t="s">
        <v>92</v>
      </c>
      <c r="E50" s="15"/>
      <c r="F50" s="2"/>
      <c r="K50" s="32"/>
    </row>
    <row r="51" spans="1:11" x14ac:dyDescent="0.45">
      <c r="A51" s="1" t="s">
        <v>51</v>
      </c>
      <c r="B51" s="20"/>
      <c r="C51" s="24"/>
      <c r="D51" s="15" t="s">
        <v>93</v>
      </c>
      <c r="E51" s="1"/>
      <c r="F51" s="2"/>
    </row>
    <row r="52" spans="1:11" x14ac:dyDescent="0.45">
      <c r="A52" s="14" t="s">
        <v>54</v>
      </c>
      <c r="B52" s="8"/>
      <c r="C52" s="9"/>
      <c r="D52" s="10"/>
      <c r="E52" s="14"/>
      <c r="F52" s="14"/>
    </row>
    <row r="53" spans="1:11" ht="6.95" customHeight="1" x14ac:dyDescent="0.45"/>
    <row r="54" spans="1:11" x14ac:dyDescent="0.45">
      <c r="A54" s="7" t="s">
        <v>119</v>
      </c>
      <c r="B54" s="20"/>
      <c r="C54" s="24"/>
      <c r="D54" s="15"/>
      <c r="E54" s="1"/>
      <c r="F54" s="2"/>
    </row>
    <row r="55" spans="1:11" ht="14.65" thickBot="1" x14ac:dyDescent="0.5">
      <c r="A55" s="11" t="s">
        <v>46</v>
      </c>
      <c r="B55" s="20"/>
      <c r="C55" s="20"/>
      <c r="D55" s="19" t="s">
        <v>53</v>
      </c>
      <c r="E55" s="1"/>
      <c r="F55" s="2"/>
    </row>
    <row r="56" spans="1:11" x14ac:dyDescent="0.45">
      <c r="A56" s="1" t="s">
        <v>50</v>
      </c>
      <c r="B56" s="20"/>
      <c r="C56" s="24"/>
      <c r="D56" s="15" t="s">
        <v>94</v>
      </c>
      <c r="E56" s="1"/>
      <c r="F56" s="2"/>
      <c r="K56" s="31"/>
    </row>
    <row r="57" spans="1:11" ht="14.65" thickBot="1" x14ac:dyDescent="0.5">
      <c r="A57" s="1" t="s">
        <v>52</v>
      </c>
      <c r="B57" s="20"/>
      <c r="C57" s="24"/>
      <c r="D57" s="15" t="s">
        <v>99</v>
      </c>
      <c r="E57" s="1"/>
      <c r="F57" s="2"/>
      <c r="K57" s="32"/>
    </row>
    <row r="58" spans="1:11" x14ac:dyDescent="0.45">
      <c r="A58" s="1" t="s">
        <v>51</v>
      </c>
      <c r="B58" s="20"/>
      <c r="C58" s="24"/>
      <c r="D58" s="15">
        <v>250</v>
      </c>
      <c r="E58" s="1"/>
      <c r="F58" s="2"/>
    </row>
    <row r="59" spans="1:11" x14ac:dyDescent="0.45">
      <c r="A59" s="14" t="s">
        <v>55</v>
      </c>
      <c r="B59" s="8"/>
      <c r="C59" s="9"/>
      <c r="D59" s="10"/>
      <c r="E59" s="2"/>
      <c r="F59" s="2"/>
    </row>
    <row r="60" spans="1:11" ht="6.95" customHeight="1" x14ac:dyDescent="0.45"/>
    <row r="61" spans="1:11" x14ac:dyDescent="0.45">
      <c r="A61" s="7" t="s">
        <v>0</v>
      </c>
      <c r="B61" s="2"/>
      <c r="C61" s="2"/>
      <c r="D61" s="2"/>
      <c r="E61" s="2"/>
      <c r="F61" s="1"/>
      <c r="G61" s="2"/>
    </row>
    <row r="62" spans="1:11" ht="14.65" thickBot="1" x14ac:dyDescent="0.5">
      <c r="A62" s="25" t="s">
        <v>33</v>
      </c>
      <c r="B62" s="26"/>
      <c r="C62" s="19" t="s">
        <v>28</v>
      </c>
      <c r="D62" s="19" t="s">
        <v>29</v>
      </c>
      <c r="E62" s="26"/>
      <c r="F62" s="11" t="s">
        <v>101</v>
      </c>
      <c r="G62" s="2"/>
    </row>
    <row r="63" spans="1:11" x14ac:dyDescent="0.45">
      <c r="A63" s="1" t="s">
        <v>1</v>
      </c>
      <c r="B63" s="27"/>
      <c r="C63" s="15" t="s">
        <v>96</v>
      </c>
      <c r="D63" s="15">
        <v>650</v>
      </c>
      <c r="E63" s="2"/>
      <c r="F63" s="2" t="s">
        <v>2</v>
      </c>
      <c r="G63" s="2"/>
      <c r="K63" s="31"/>
    </row>
    <row r="64" spans="1:11" ht="14.65" thickBot="1" x14ac:dyDescent="0.5">
      <c r="A64" s="1" t="s">
        <v>3</v>
      </c>
      <c r="B64" s="27"/>
      <c r="C64" s="15" t="s">
        <v>97</v>
      </c>
      <c r="D64" s="15">
        <v>400</v>
      </c>
      <c r="E64" s="2"/>
      <c r="F64" s="2" t="s">
        <v>4</v>
      </c>
      <c r="G64" s="2"/>
      <c r="K64" s="32"/>
    </row>
    <row r="65" spans="1:11" x14ac:dyDescent="0.45">
      <c r="A65" s="22" t="s">
        <v>27</v>
      </c>
      <c r="C65" s="15">
        <v>125</v>
      </c>
      <c r="F65" s="2" t="s">
        <v>2</v>
      </c>
    </row>
    <row r="66" spans="1:11" x14ac:dyDescent="0.45">
      <c r="A66" s="14" t="s">
        <v>5</v>
      </c>
      <c r="B66" s="27"/>
      <c r="C66" s="27"/>
      <c r="D66" s="27"/>
      <c r="E66" s="2"/>
      <c r="F66" s="2"/>
      <c r="G66" s="2"/>
    </row>
    <row r="67" spans="1:11" x14ac:dyDescent="0.45">
      <c r="A67" s="14" t="s">
        <v>6</v>
      </c>
      <c r="B67" s="27"/>
      <c r="C67" s="27"/>
      <c r="D67" s="27"/>
      <c r="E67" s="2"/>
      <c r="F67" s="2"/>
      <c r="G67" s="2"/>
    </row>
    <row r="68" spans="1:11" x14ac:dyDescent="0.45">
      <c r="A68" s="17" t="s">
        <v>114</v>
      </c>
      <c r="B68" s="2"/>
      <c r="C68" s="2"/>
      <c r="D68" s="2"/>
      <c r="E68" s="2"/>
      <c r="F68" s="2"/>
      <c r="G68" s="2"/>
    </row>
    <row r="69" spans="1:11" ht="6.95" customHeight="1" thickBot="1" x14ac:dyDescent="0.5"/>
    <row r="70" spans="1:11" ht="18" x14ac:dyDescent="0.55000000000000004">
      <c r="A70" s="64" t="s">
        <v>117</v>
      </c>
      <c r="B70" s="64"/>
      <c r="C70" s="64"/>
      <c r="D70" s="64"/>
      <c r="E70" s="64"/>
      <c r="F70" s="64"/>
      <c r="G70" s="64"/>
      <c r="H70" s="64"/>
      <c r="K70" s="31"/>
    </row>
    <row r="71" spans="1:11" ht="14.65" thickBot="1" x14ac:dyDescent="0.5">
      <c r="A71" s="28" t="s">
        <v>69</v>
      </c>
      <c r="K71" s="32"/>
    </row>
    <row r="72" spans="1:11" x14ac:dyDescent="0.45">
      <c r="A72" s="16" t="s">
        <v>81</v>
      </c>
    </row>
    <row r="73" spans="1:11" x14ac:dyDescent="0.45">
      <c r="A73" s="16" t="s">
        <v>82</v>
      </c>
    </row>
    <row r="74" spans="1:11" x14ac:dyDescent="0.45">
      <c r="A74" s="22" t="s">
        <v>83</v>
      </c>
    </row>
    <row r="76" spans="1:11" x14ac:dyDescent="0.45">
      <c r="A76" s="22" t="s">
        <v>79</v>
      </c>
    </row>
    <row r="79" spans="1:11" ht="14.65" thickBot="1" x14ac:dyDescent="0.5">
      <c r="A79" s="29"/>
      <c r="B79" s="29"/>
      <c r="C79" s="29"/>
      <c r="D79" s="29"/>
      <c r="E79" s="29"/>
      <c r="G79" s="29"/>
      <c r="H79" s="29"/>
      <c r="I79" s="29"/>
      <c r="J79" s="29"/>
    </row>
    <row r="80" spans="1:11" x14ac:dyDescent="0.45">
      <c r="A80" s="12" t="s">
        <v>70</v>
      </c>
      <c r="G80" s="12" t="s">
        <v>71</v>
      </c>
    </row>
    <row r="82" spans="1:10" ht="14.65" thickBot="1" x14ac:dyDescent="0.5">
      <c r="A82" s="29"/>
      <c r="B82" s="29"/>
      <c r="C82" s="29"/>
      <c r="D82" s="29"/>
      <c r="F82" s="29"/>
      <c r="G82" s="29"/>
      <c r="H82" s="29"/>
      <c r="I82" s="29"/>
      <c r="J82" s="29"/>
    </row>
    <row r="83" spans="1:10" x14ac:dyDescent="0.45">
      <c r="A83" s="12" t="s">
        <v>72</v>
      </c>
      <c r="F83" s="12" t="s">
        <v>73</v>
      </c>
    </row>
    <row r="85" spans="1:10" x14ac:dyDescent="0.45">
      <c r="A85" s="22" t="s">
        <v>74</v>
      </c>
    </row>
    <row r="86" spans="1:10" x14ac:dyDescent="0.45">
      <c r="A86" s="12" t="s">
        <v>75</v>
      </c>
      <c r="B86" s="12" t="s">
        <v>76</v>
      </c>
      <c r="F86" s="65" t="s">
        <v>80</v>
      </c>
      <c r="G86" s="65"/>
      <c r="H86" s="65"/>
      <c r="I86" s="65"/>
      <c r="J86" s="65"/>
    </row>
    <row r="87" spans="1:10" x14ac:dyDescent="0.45">
      <c r="A87" s="12" t="s">
        <v>78</v>
      </c>
      <c r="B87" s="30" t="s">
        <v>77</v>
      </c>
      <c r="F87" s="65"/>
      <c r="G87" s="65"/>
      <c r="H87" s="65"/>
      <c r="I87" s="65"/>
      <c r="J87" s="65"/>
    </row>
  </sheetData>
  <mergeCells count="6">
    <mergeCell ref="A70:H70"/>
    <mergeCell ref="F86:J87"/>
    <mergeCell ref="G41:I43"/>
    <mergeCell ref="D43:E43"/>
    <mergeCell ref="D44:E44"/>
    <mergeCell ref="D45:E45"/>
  </mergeCells>
  <hyperlinks>
    <hyperlink ref="B87" r:id="rId1" xr:uid="{00000000-0004-0000-0500-000000000000}"/>
  </hyperlinks>
  <pageMargins left="0.45" right="0.45" top="0.25" bottom="0.25" header="0" footer="0"/>
  <pageSetup scale="6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2022</vt:lpstr>
      <vt:lpstr>2021</vt:lpstr>
      <vt:lpstr>2020</vt:lpstr>
      <vt:lpstr>2019</vt:lpstr>
      <vt:lpstr>2018</vt:lpstr>
      <vt:lpstr>2014 Contract.Pricing</vt:lpstr>
      <vt:lpstr>'2014 Contract.Pricing'!Print_Area</vt:lpstr>
      <vt:lpstr>'2018'!Print_Area</vt:lpstr>
      <vt:lpstr>'2019'!Print_Area</vt:lpstr>
      <vt:lpstr>'2020'!Print_Area</vt:lpstr>
      <vt:lpstr>'2021'!Print_Area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Grams</dc:creator>
  <cp:lastModifiedBy>jlsch</cp:lastModifiedBy>
  <cp:lastPrinted>2020-12-29T21:18:25Z</cp:lastPrinted>
  <dcterms:created xsi:type="dcterms:W3CDTF">2009-11-27T16:15:28Z</dcterms:created>
  <dcterms:modified xsi:type="dcterms:W3CDTF">2022-09-20T15:38:46Z</dcterms:modified>
</cp:coreProperties>
</file>